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G53" i="1" l="1"/>
  <c r="F53" i="1"/>
  <c r="C53" i="1"/>
  <c r="B53" i="1"/>
  <c r="C44" i="1"/>
  <c r="C46" i="1" s="1"/>
  <c r="C48" i="1" s="1"/>
  <c r="G41" i="1"/>
  <c r="G44" i="1" s="1"/>
  <c r="G46" i="1" s="1"/>
  <c r="G30" i="1"/>
  <c r="G28" i="1"/>
  <c r="G25" i="1"/>
  <c r="G32" i="1" s="1"/>
  <c r="G35" i="1" s="1"/>
  <c r="C23" i="1"/>
  <c r="G48" i="1" l="1"/>
</calcChain>
</file>

<file path=xl/sharedStrings.xml><?xml version="1.0" encoding="utf-8"?>
<sst xmlns="http://schemas.openxmlformats.org/spreadsheetml/2006/main" count="149" uniqueCount="87">
  <si>
    <t>ESTADO DE SITUACION FINANCIERA</t>
  </si>
  <si>
    <t>DEL 01 DE ENERO AL 30 DE JUNIO DE 2017</t>
  </si>
  <si>
    <t>ANEXO 2</t>
  </si>
  <si>
    <t>MUNICIPIO DE CABORCA</t>
  </si>
  <si>
    <t>A C T I V O</t>
  </si>
  <si>
    <t>P A S I V O</t>
  </si>
  <si>
    <t xml:space="preserve"> </t>
  </si>
  <si>
    <t>PERIODO</t>
  </si>
  <si>
    <t>REF.</t>
  </si>
  <si>
    <t xml:space="preserve">   ACTIVO CIRCULANTE</t>
  </si>
  <si>
    <t>ACTUAL</t>
  </si>
  <si>
    <t>ANTERIOR</t>
  </si>
  <si>
    <t>NOTA</t>
  </si>
  <si>
    <t xml:space="preserve">   PASIVO CIRCULANTE</t>
  </si>
  <si>
    <t xml:space="preserve">  </t>
  </si>
  <si>
    <t>Efectivo</t>
  </si>
  <si>
    <t>Servicios Personales por Pagar a Corto Plazo</t>
  </si>
  <si>
    <t>Bancos/Tesorería</t>
  </si>
  <si>
    <t>Proveedores por Pagar a Corto Plazo</t>
  </si>
  <si>
    <t>Bancos/ Dependencias y Otros</t>
  </si>
  <si>
    <t xml:space="preserve">Contratistas por Obras Públicas por Pagar a Corto </t>
  </si>
  <si>
    <t>Inversiones Temporales (Hasta 3 meses)</t>
  </si>
  <si>
    <t>Participaciones y Aportaciones por Pagar a Corto P</t>
  </si>
  <si>
    <t>Fondos con Afectación Específica</t>
  </si>
  <si>
    <t>Transferencias Otorgadas por Pagar a Corto Plazo</t>
  </si>
  <si>
    <t>Cuentas por Cobrar a Corto Plazo</t>
  </si>
  <si>
    <t>Retenciones y Contribuciones por pagar a Corto Pla</t>
  </si>
  <si>
    <t>Deudores Diversos por Cobrar a Corto Plazo</t>
  </si>
  <si>
    <t>Devoluciones de la Ley de Ingresos por Pagar a Cor</t>
  </si>
  <si>
    <t>Ingresos por Recuperar a Corto Plazo</t>
  </si>
  <si>
    <t>Otras Cuentas por Pagar a Corto Plazo</t>
  </si>
  <si>
    <t>Deudores por Anticipos de la Tesorería a Corto Pla</t>
  </si>
  <si>
    <t>Amortización de capital corto plazo</t>
  </si>
  <si>
    <t>Anticipo a Proveedores por Adquisición de Bienes y</t>
  </si>
  <si>
    <t>Anticipo a Proveedores por Adquisición de Bienes I</t>
  </si>
  <si>
    <t>Ingresos Cobrados por Adelantado a Corto Plazo</t>
  </si>
  <si>
    <t>Anticipo a Contratistas por Obras Públicas a Corto</t>
  </si>
  <si>
    <t>Otros derechos a recibir bienes y servicios a corto plazo</t>
  </si>
  <si>
    <t>Ingresos por Clasificar</t>
  </si>
  <si>
    <t xml:space="preserve">   Total ACTIVO CIRCULANTE</t>
  </si>
  <si>
    <t>Otros Pasivos Circulantes</t>
  </si>
  <si>
    <t xml:space="preserve">   Total PASIVO CIRCULANTE</t>
  </si>
  <si>
    <t xml:space="preserve">   PASIVO NO CIRCULANTE</t>
  </si>
  <si>
    <t>Otros Documentos por Pagar a Largo Plazo</t>
  </si>
  <si>
    <t xml:space="preserve">   ACTIVO NO CIRCULANTE</t>
  </si>
  <si>
    <t>Otros Pasivos Diferidos a Largo Plazo</t>
  </si>
  <si>
    <t>Derechos a Recibir Efectivo o Equivalentes a Largo</t>
  </si>
  <si>
    <t xml:space="preserve">   Total PASIVO NO CIRCULANTE</t>
  </si>
  <si>
    <t>Terrenos</t>
  </si>
  <si>
    <t>Edificios no Habitacionales</t>
  </si>
  <si>
    <t xml:space="preserve">   Total PASIVO</t>
  </si>
  <si>
    <t>Construcciones en Proceso en Bienes de Dominio Púb</t>
  </si>
  <si>
    <t>Construcciones en Proceso en Bienes Propios</t>
  </si>
  <si>
    <t>Mobiliario y Equipo de Administración</t>
  </si>
  <si>
    <t>SUMA DEL PASIVO</t>
  </si>
  <si>
    <t>Mobiliario y Equipo Educacional y Recreativo</t>
  </si>
  <si>
    <t>Vehículos y Equipo de Transporte</t>
  </si>
  <si>
    <t>C A P I T A L</t>
  </si>
  <si>
    <t>Equipo de Defensa y Seguridad</t>
  </si>
  <si>
    <t>Maquinaria, Otros Equipos y Herramientas</t>
  </si>
  <si>
    <t xml:space="preserve">   HACIENDA PUBLICA/ PATRIMONIO</t>
  </si>
  <si>
    <t>Colecciones, Obras de Arte y Objetos Valiosos</t>
  </si>
  <si>
    <t>Software</t>
  </si>
  <si>
    <t>Actualizacion de la Hacienda Publica/ Patrimonio</t>
  </si>
  <si>
    <t>Patentes, Marcas y Derechos</t>
  </si>
  <si>
    <t>Resultados de Ejercicios Anteriores</t>
  </si>
  <si>
    <t xml:space="preserve">   Total ACTIVO NO CIRCULANTE</t>
  </si>
  <si>
    <t xml:space="preserve">   Total HACIENDA PUBLICA/ PATRIMONIO</t>
  </si>
  <si>
    <t>Utilidad o Pérdida del Ejercicio</t>
  </si>
  <si>
    <t xml:space="preserve">   Total ACTIVO</t>
  </si>
  <si>
    <t>SUMA DEL CAPITAL</t>
  </si>
  <si>
    <t>SUMA DEL ACTIVO</t>
  </si>
  <si>
    <t>SUMA DEL PASIVO Y CAPITAL</t>
  </si>
  <si>
    <t>CUENTAS DE ORDEN</t>
  </si>
  <si>
    <t>DEUDORES POR IMPUESTO PREDIAL</t>
  </si>
  <si>
    <t>MEMORIA</t>
  </si>
  <si>
    <t>INGRESOS POR RECUPERAR POR IMPUESTO PREDIAL</t>
  </si>
  <si>
    <t>DEUDORES POR SOLARES</t>
  </si>
  <si>
    <t>INGRESO POR RECUPERAR DEUDORES POR SOLARES</t>
  </si>
  <si>
    <t>TOTALES:</t>
  </si>
  <si>
    <t>Declaramos bajo protesta de decir verdad, que los estados Financieros y sus Notas son razonablemente correctos y son propiedad del emisor.</t>
  </si>
  <si>
    <t>_______________________________________________________</t>
  </si>
  <si>
    <t>_____________________________________________</t>
  </si>
  <si>
    <t>Q.B. Karina García Gutierrez</t>
  </si>
  <si>
    <t>C.P. Irina Franco Martinez</t>
  </si>
  <si>
    <t>PRESIDENTA MUNICIPAL</t>
  </si>
  <si>
    <t>TESORERA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</si>
</sst>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4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9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Border="1"/>
    <xf numFmtId="0" fontId="3" fillId="0" borderId="0" xfId="0" applyFont="1" applyBorder="1" applyAlignment="1">
      <alignment horizontal="center"/>
    </xf>
    <xf numFmtId="49" fontId="4" fillId="2" borderId="0" xfId="0" applyNumberFormat="1" applyFont="1" applyFill="1" applyBorder="1" applyAlignment="1">
      <alignment horizontal="right" vertical="top"/>
    </xf>
    <xf numFmtId="49" fontId="4" fillId="2" borderId="0" xfId="0" applyNumberFormat="1" applyFont="1" applyFill="1" applyBorder="1" applyAlignment="1">
      <alignment horizontal="left" vertical="top"/>
    </xf>
    <xf numFmtId="0" fontId="3" fillId="0" borderId="0" xfId="0" applyFont="1" applyBorder="1"/>
    <xf numFmtId="0" fontId="2" fillId="2" borderId="0" xfId="0" applyFont="1" applyFill="1" applyBorder="1" applyAlignment="1"/>
    <xf numFmtId="49" fontId="5" fillId="2" borderId="1" xfId="0" applyNumberFormat="1" applyFont="1" applyFill="1" applyBorder="1" applyAlignment="1">
      <alignment horizontal="center" vertical="top"/>
    </xf>
    <xf numFmtId="49" fontId="5" fillId="2" borderId="2" xfId="0" applyNumberFormat="1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horizontal="center" vertical="top"/>
    </xf>
    <xf numFmtId="49" fontId="5" fillId="2" borderId="5" xfId="0" applyNumberFormat="1" applyFont="1" applyFill="1" applyBorder="1" applyAlignment="1">
      <alignment horizontal="center" vertical="top"/>
    </xf>
    <xf numFmtId="49" fontId="5" fillId="2" borderId="6" xfId="0" applyNumberFormat="1" applyFont="1" applyFill="1" applyBorder="1" applyAlignment="1">
      <alignment horizontal="center" vertical="top"/>
    </xf>
    <xf numFmtId="49" fontId="6" fillId="2" borderId="7" xfId="0" applyNumberFormat="1" applyFont="1" applyFill="1" applyBorder="1" applyAlignment="1">
      <alignment horizontal="left" vertical="top"/>
    </xf>
    <xf numFmtId="49" fontId="7" fillId="2" borderId="7" xfId="0" applyNumberFormat="1" applyFont="1" applyFill="1" applyBorder="1" applyAlignment="1">
      <alignment horizontal="center" vertical="top"/>
    </xf>
    <xf numFmtId="49" fontId="8" fillId="2" borderId="8" xfId="0" applyNumberFormat="1" applyFont="1" applyFill="1" applyBorder="1" applyAlignment="1">
      <alignment horizontal="left" vertical="top"/>
    </xf>
    <xf numFmtId="49" fontId="7" fillId="2" borderId="8" xfId="0" applyNumberFormat="1" applyFont="1" applyFill="1" applyBorder="1" applyAlignment="1">
      <alignment horizontal="center" vertical="top"/>
    </xf>
    <xf numFmtId="49" fontId="6" fillId="2" borderId="7" xfId="0" applyNumberFormat="1" applyFont="1" applyFill="1" applyBorder="1" applyAlignment="1">
      <alignment horizontal="right" vertical="top"/>
    </xf>
    <xf numFmtId="0" fontId="2" fillId="0" borderId="7" xfId="0" applyFont="1" applyBorder="1"/>
    <xf numFmtId="49" fontId="6" fillId="0" borderId="9" xfId="0" applyNumberFormat="1" applyFont="1" applyFill="1" applyBorder="1" applyAlignment="1">
      <alignment horizontal="left" vertical="top"/>
    </xf>
    <xf numFmtId="4" fontId="6" fillId="0" borderId="9" xfId="0" applyNumberFormat="1" applyFont="1" applyFill="1" applyBorder="1" applyAlignment="1">
      <alignment horizontal="right" vertical="top"/>
    </xf>
    <xf numFmtId="4" fontId="2" fillId="0" borderId="9" xfId="0" applyNumberFormat="1" applyFont="1" applyBorder="1" applyAlignment="1">
      <alignment horizontal="right" vertical="top"/>
    </xf>
    <xf numFmtId="0" fontId="2" fillId="0" borderId="9" xfId="0" applyFont="1" applyBorder="1"/>
    <xf numFmtId="49" fontId="6" fillId="2" borderId="9" xfId="0" applyNumberFormat="1" applyFont="1" applyFill="1" applyBorder="1" applyAlignment="1">
      <alignment horizontal="left" vertical="top"/>
    </xf>
    <xf numFmtId="4" fontId="6" fillId="2" borderId="9" xfId="0" applyNumberFormat="1" applyFont="1" applyFill="1" applyBorder="1" applyAlignment="1">
      <alignment horizontal="right" vertical="top"/>
    </xf>
    <xf numFmtId="49" fontId="8" fillId="0" borderId="9" xfId="0" applyNumberFormat="1" applyFont="1" applyFill="1" applyBorder="1" applyAlignment="1">
      <alignment horizontal="left" vertical="top"/>
    </xf>
    <xf numFmtId="49" fontId="8" fillId="2" borderId="9" xfId="0" applyNumberFormat="1" applyFont="1" applyFill="1" applyBorder="1" applyAlignment="1">
      <alignment horizontal="left" vertical="top"/>
    </xf>
    <xf numFmtId="49" fontId="5" fillId="2" borderId="9" xfId="0" applyNumberFormat="1" applyFont="1" applyFill="1" applyBorder="1" applyAlignment="1">
      <alignment horizontal="center" vertical="top"/>
    </xf>
    <xf numFmtId="4" fontId="9" fillId="2" borderId="9" xfId="0" applyNumberFormat="1" applyFont="1" applyFill="1" applyBorder="1" applyAlignment="1">
      <alignment horizontal="right" vertical="top"/>
    </xf>
    <xf numFmtId="4" fontId="6" fillId="2" borderId="9" xfId="0" applyNumberFormat="1" applyFont="1" applyFill="1" applyBorder="1" applyAlignment="1">
      <alignment horizontal="left" vertical="top"/>
    </xf>
    <xf numFmtId="49" fontId="6" fillId="2" borderId="9" xfId="0" applyNumberFormat="1" applyFont="1" applyFill="1" applyBorder="1" applyAlignment="1">
      <alignment horizontal="right" vertical="top"/>
    </xf>
    <xf numFmtId="49" fontId="6" fillId="2" borderId="8" xfId="0" applyNumberFormat="1" applyFont="1" applyFill="1" applyBorder="1" applyAlignment="1">
      <alignment horizontal="right" vertical="top"/>
    </xf>
    <xf numFmtId="49" fontId="6" fillId="2" borderId="8" xfId="0" applyNumberFormat="1" applyFont="1" applyFill="1" applyBorder="1" applyAlignment="1">
      <alignment horizontal="left" vertical="top"/>
    </xf>
    <xf numFmtId="4" fontId="6" fillId="2" borderId="8" xfId="0" applyNumberFormat="1" applyFont="1" applyFill="1" applyBorder="1" applyAlignment="1">
      <alignment horizontal="right" vertical="top"/>
    </xf>
    <xf numFmtId="4" fontId="2" fillId="0" borderId="8" xfId="0" applyNumberFormat="1" applyFont="1" applyBorder="1" applyAlignment="1">
      <alignment horizontal="right" vertical="top"/>
    </xf>
    <xf numFmtId="0" fontId="2" fillId="0" borderId="8" xfId="0" applyFont="1" applyBorder="1"/>
    <xf numFmtId="49" fontId="7" fillId="2" borderId="5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left" vertical="top"/>
    </xf>
    <xf numFmtId="4" fontId="6" fillId="2" borderId="7" xfId="0" applyNumberFormat="1" applyFont="1" applyFill="1" applyBorder="1" applyAlignment="1">
      <alignment horizontal="right" vertical="top"/>
    </xf>
    <xf numFmtId="49" fontId="6" fillId="2" borderId="2" xfId="0" applyNumberFormat="1" applyFont="1" applyFill="1" applyBorder="1" applyAlignment="1">
      <alignment horizontal="left" vertical="top"/>
    </xf>
    <xf numFmtId="49" fontId="6" fillId="2" borderId="10" xfId="0" applyNumberFormat="1" applyFont="1" applyFill="1" applyBorder="1" applyAlignment="1">
      <alignment horizontal="left" vertical="top"/>
    </xf>
    <xf numFmtId="49" fontId="6" fillId="2" borderId="11" xfId="0" applyNumberFormat="1" applyFont="1" applyFill="1" applyBorder="1" applyAlignment="1">
      <alignment horizontal="left" vertical="top"/>
    </xf>
    <xf numFmtId="49" fontId="7" fillId="2" borderId="12" xfId="0" applyNumberFormat="1" applyFont="1" applyFill="1" applyBorder="1" applyAlignment="1">
      <alignment horizontal="right" vertical="top"/>
    </xf>
    <xf numFmtId="4" fontId="6" fillId="2" borderId="12" xfId="0" applyNumberFormat="1" applyFont="1" applyFill="1" applyBorder="1" applyAlignment="1">
      <alignment horizontal="right" vertical="top"/>
    </xf>
    <xf numFmtId="0" fontId="2" fillId="0" borderId="12" xfId="0" applyFont="1" applyBorder="1"/>
    <xf numFmtId="49" fontId="6" fillId="2" borderId="0" xfId="0" applyNumberFormat="1" applyFont="1" applyFill="1" applyBorder="1" applyAlignment="1">
      <alignment horizontal="right" vertical="top"/>
    </xf>
    <xf numFmtId="49" fontId="6" fillId="2" borderId="0" xfId="0" applyNumberFormat="1" applyFont="1" applyFill="1" applyBorder="1" applyAlignment="1">
      <alignment horizontal="left" vertical="top"/>
    </xf>
    <xf numFmtId="4" fontId="6" fillId="2" borderId="0" xfId="0" applyNumberFormat="1" applyFont="1" applyFill="1" applyBorder="1" applyAlignment="1">
      <alignment horizontal="right" vertical="top"/>
    </xf>
    <xf numFmtId="4" fontId="2" fillId="0" borderId="0" xfId="0" applyNumberFormat="1" applyFont="1" applyBorder="1" applyAlignment="1">
      <alignment horizontal="right" vertical="top"/>
    </xf>
    <xf numFmtId="49" fontId="2" fillId="2" borderId="0" xfId="0" applyNumberFormat="1" applyFont="1" applyFill="1" applyBorder="1" applyAlignment="1">
      <alignment horizontal="left" vertical="top"/>
    </xf>
    <xf numFmtId="4" fontId="2" fillId="0" borderId="0" xfId="0" applyNumberFormat="1" applyFont="1" applyBorder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tabSelected="1" workbookViewId="0">
      <selection activeCell="A16" sqref="A16"/>
    </sheetView>
  </sheetViews>
  <sheetFormatPr baseColWidth="10" defaultColWidth="9.140625" defaultRowHeight="12" x14ac:dyDescent="0.2"/>
  <cols>
    <col min="1" max="1" width="40.5703125" style="2" customWidth="1"/>
    <col min="2" max="3" width="13.28515625" style="2" bestFit="1" customWidth="1"/>
    <col min="4" max="4" width="8.7109375" style="2" bestFit="1" customWidth="1"/>
    <col min="5" max="5" width="41.140625" style="2" customWidth="1"/>
    <col min="6" max="7" width="13.28515625" style="2" bestFit="1" customWidth="1"/>
    <col min="8" max="8" width="8.7109375" style="2" bestFit="1" customWidth="1"/>
    <col min="9" max="16384" width="9.140625" style="2"/>
  </cols>
  <sheetData>
    <row r="1" spans="1:8" ht="21.75" customHeight="1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ht="21.75" customHeight="1" x14ac:dyDescent="0.2">
      <c r="A2" s="3" t="s">
        <v>1</v>
      </c>
      <c r="B2" s="3"/>
      <c r="C2" s="3"/>
      <c r="D2" s="3"/>
      <c r="E2" s="3"/>
      <c r="F2" s="3"/>
      <c r="G2" s="3"/>
      <c r="H2" s="3"/>
    </row>
    <row r="3" spans="1:8" ht="18" customHeight="1" x14ac:dyDescent="0.2">
      <c r="A3" s="4" t="s">
        <v>2</v>
      </c>
      <c r="B3" s="4"/>
      <c r="C3" s="4"/>
      <c r="D3" s="4"/>
      <c r="E3" s="4"/>
      <c r="F3" s="4"/>
      <c r="G3" s="4"/>
      <c r="H3" s="4"/>
    </row>
    <row r="4" spans="1:8" ht="24" customHeight="1" x14ac:dyDescent="0.2">
      <c r="A4" s="5" t="s">
        <v>3</v>
      </c>
      <c r="B4" s="5"/>
      <c r="C4" s="5"/>
      <c r="D4" s="5"/>
      <c r="E4" s="5"/>
      <c r="F4" s="5"/>
      <c r="G4" s="5"/>
      <c r="H4" s="6"/>
    </row>
    <row r="5" spans="1:8" ht="6" customHeight="1" x14ac:dyDescent="0.2">
      <c r="A5" s="7"/>
      <c r="B5" s="7"/>
      <c r="C5" s="7"/>
      <c r="D5" s="7"/>
      <c r="E5" s="7"/>
      <c r="F5" s="7"/>
    </row>
    <row r="6" spans="1:8" ht="20.100000000000001" customHeight="1" x14ac:dyDescent="0.2">
      <c r="A6" s="8" t="s">
        <v>4</v>
      </c>
      <c r="B6" s="9"/>
      <c r="C6" s="9"/>
      <c r="D6" s="10"/>
      <c r="E6" s="11" t="s">
        <v>5</v>
      </c>
      <c r="F6" s="12"/>
      <c r="G6" s="12"/>
      <c r="H6" s="13"/>
    </row>
    <row r="7" spans="1:8" ht="20.100000000000001" customHeight="1" x14ac:dyDescent="0.2">
      <c r="A7" s="14" t="s">
        <v>6</v>
      </c>
      <c r="B7" s="15" t="s">
        <v>7</v>
      </c>
      <c r="C7" s="15" t="s">
        <v>7</v>
      </c>
      <c r="D7" s="15" t="s">
        <v>8</v>
      </c>
      <c r="E7" s="14" t="s">
        <v>6</v>
      </c>
      <c r="F7" s="15" t="s">
        <v>7</v>
      </c>
      <c r="G7" s="15" t="s">
        <v>7</v>
      </c>
      <c r="H7" s="15" t="s">
        <v>8</v>
      </c>
    </row>
    <row r="8" spans="1:8" ht="20.100000000000001" customHeight="1" x14ac:dyDescent="0.2">
      <c r="A8" s="16" t="s">
        <v>9</v>
      </c>
      <c r="B8" s="17" t="s">
        <v>10</v>
      </c>
      <c r="C8" s="17" t="s">
        <v>11</v>
      </c>
      <c r="D8" s="17" t="s">
        <v>12</v>
      </c>
      <c r="E8" s="16" t="s">
        <v>13</v>
      </c>
      <c r="F8" s="17" t="s">
        <v>10</v>
      </c>
      <c r="G8" s="17" t="s">
        <v>11</v>
      </c>
      <c r="H8" s="17" t="s">
        <v>12</v>
      </c>
    </row>
    <row r="9" spans="1:8" ht="20.100000000000001" customHeight="1" x14ac:dyDescent="0.2">
      <c r="A9" s="14" t="s">
        <v>6</v>
      </c>
      <c r="B9" s="14" t="s">
        <v>6</v>
      </c>
      <c r="C9" s="18" t="s">
        <v>14</v>
      </c>
      <c r="D9" s="18"/>
      <c r="E9" s="14" t="s">
        <v>6</v>
      </c>
      <c r="F9" s="14" t="s">
        <v>6</v>
      </c>
      <c r="G9" s="19"/>
      <c r="H9" s="19"/>
    </row>
    <row r="10" spans="1:8" ht="20.100000000000001" customHeight="1" x14ac:dyDescent="0.2">
      <c r="A10" s="20" t="s">
        <v>15</v>
      </c>
      <c r="B10" s="21">
        <v>49344</v>
      </c>
      <c r="C10" s="21">
        <v>10720175.1</v>
      </c>
      <c r="D10" s="21"/>
      <c r="E10" s="20" t="s">
        <v>16</v>
      </c>
      <c r="F10" s="21">
        <v>442606.03</v>
      </c>
      <c r="G10" s="22">
        <v>192413.69</v>
      </c>
      <c r="H10" s="23"/>
    </row>
    <row r="11" spans="1:8" ht="20.100000000000001" customHeight="1" x14ac:dyDescent="0.2">
      <c r="A11" s="20" t="s">
        <v>17</v>
      </c>
      <c r="B11" s="21">
        <v>2918683.2</v>
      </c>
      <c r="C11" s="21">
        <v>3867750.21</v>
      </c>
      <c r="D11" s="21"/>
      <c r="E11" s="20" t="s">
        <v>18</v>
      </c>
      <c r="F11" s="21">
        <v>11647240.74</v>
      </c>
      <c r="G11" s="22">
        <v>9197291.1899999995</v>
      </c>
      <c r="H11" s="23"/>
    </row>
    <row r="12" spans="1:8" ht="20.100000000000001" customHeight="1" x14ac:dyDescent="0.2">
      <c r="A12" s="20" t="s">
        <v>19</v>
      </c>
      <c r="B12" s="21"/>
      <c r="C12" s="21">
        <v>9772086.7599999998</v>
      </c>
      <c r="D12" s="21"/>
      <c r="E12" s="20" t="s">
        <v>20</v>
      </c>
      <c r="F12" s="21">
        <v>2892170.24</v>
      </c>
      <c r="G12" s="22">
        <v>-555683.86</v>
      </c>
      <c r="H12" s="23"/>
    </row>
    <row r="13" spans="1:8" ht="20.100000000000001" customHeight="1" x14ac:dyDescent="0.2">
      <c r="A13" s="20" t="s">
        <v>21</v>
      </c>
      <c r="B13" s="21">
        <v>3952742.15</v>
      </c>
      <c r="C13" s="21">
        <v>3909203.28</v>
      </c>
      <c r="D13" s="21"/>
      <c r="E13" s="20" t="s">
        <v>22</v>
      </c>
      <c r="F13" s="21">
        <v>12000</v>
      </c>
      <c r="G13" s="22">
        <v>12000</v>
      </c>
      <c r="H13" s="23"/>
    </row>
    <row r="14" spans="1:8" ht="20.100000000000001" customHeight="1" x14ac:dyDescent="0.2">
      <c r="A14" s="20" t="s">
        <v>23</v>
      </c>
      <c r="B14" s="21">
        <v>29208092.800000001</v>
      </c>
      <c r="C14" s="21">
        <v>25026025.309999999</v>
      </c>
      <c r="D14" s="21"/>
      <c r="E14" s="20" t="s">
        <v>24</v>
      </c>
      <c r="F14" s="21">
        <v>1350434.69</v>
      </c>
      <c r="G14" s="22">
        <v>1305162.79</v>
      </c>
      <c r="H14" s="23"/>
    </row>
    <row r="15" spans="1:8" ht="20.100000000000001" customHeight="1" x14ac:dyDescent="0.2">
      <c r="A15" s="20" t="s">
        <v>25</v>
      </c>
      <c r="B15" s="21"/>
      <c r="C15" s="21">
        <v>-9157585.9800000004</v>
      </c>
      <c r="D15" s="21"/>
      <c r="E15" s="20" t="s">
        <v>26</v>
      </c>
      <c r="F15" s="21">
        <v>8460068.4800000004</v>
      </c>
      <c r="G15" s="22">
        <v>10718631.699999999</v>
      </c>
      <c r="H15" s="23"/>
    </row>
    <row r="16" spans="1:8" ht="20.100000000000001" customHeight="1" x14ac:dyDescent="0.2">
      <c r="A16" s="20" t="s">
        <v>27</v>
      </c>
      <c r="B16" s="21">
        <v>7873116.7400000002</v>
      </c>
      <c r="C16" s="21">
        <v>7997180.6799999997</v>
      </c>
      <c r="D16" s="21"/>
      <c r="E16" s="20" t="s">
        <v>28</v>
      </c>
      <c r="F16" s="21">
        <v>7102314.2000000002</v>
      </c>
      <c r="G16" s="22">
        <v>3256605.35</v>
      </c>
      <c r="H16" s="23"/>
    </row>
    <row r="17" spans="1:8" ht="20.100000000000001" customHeight="1" x14ac:dyDescent="0.2">
      <c r="A17" s="20" t="s">
        <v>29</v>
      </c>
      <c r="B17" s="21">
        <v>369912.2</v>
      </c>
      <c r="C17" s="21">
        <v>463261.72</v>
      </c>
      <c r="D17" s="21"/>
      <c r="E17" s="20" t="s">
        <v>30</v>
      </c>
      <c r="F17" s="21">
        <v>15981559.32</v>
      </c>
      <c r="G17" s="22">
        <v>16981295.989999998</v>
      </c>
      <c r="H17" s="23"/>
    </row>
    <row r="18" spans="1:8" ht="20.100000000000001" customHeight="1" x14ac:dyDescent="0.2">
      <c r="A18" s="20" t="s">
        <v>31</v>
      </c>
      <c r="B18" s="21">
        <v>8000</v>
      </c>
      <c r="C18" s="21">
        <v>14000</v>
      </c>
      <c r="D18" s="21"/>
      <c r="E18" s="24" t="s">
        <v>32</v>
      </c>
      <c r="F18" s="25">
        <v>8140617.9299999997</v>
      </c>
      <c r="G18" s="22">
        <v>10827938.16</v>
      </c>
      <c r="H18" s="23"/>
    </row>
    <row r="19" spans="1:8" ht="20.100000000000001" customHeight="1" x14ac:dyDescent="0.2">
      <c r="A19" s="20" t="s">
        <v>33</v>
      </c>
      <c r="B19" s="21">
        <v>2243222.87</v>
      </c>
      <c r="C19" s="21">
        <v>2240807.87</v>
      </c>
      <c r="D19" s="21"/>
      <c r="E19" s="24"/>
      <c r="F19" s="25"/>
      <c r="G19" s="22"/>
      <c r="H19" s="23"/>
    </row>
    <row r="20" spans="1:8" ht="20.100000000000001" customHeight="1" x14ac:dyDescent="0.2">
      <c r="A20" s="20" t="s">
        <v>34</v>
      </c>
      <c r="B20" s="21">
        <v>6910963.0499999998</v>
      </c>
      <c r="C20" s="21">
        <v>6910963.0499999998</v>
      </c>
      <c r="D20" s="21"/>
      <c r="E20" s="24" t="s">
        <v>35</v>
      </c>
      <c r="F20" s="25">
        <v>3681706</v>
      </c>
      <c r="G20" s="22">
        <v>6815942.2400000002</v>
      </c>
      <c r="H20" s="23"/>
    </row>
    <row r="21" spans="1:8" ht="20.100000000000001" customHeight="1" x14ac:dyDescent="0.2">
      <c r="A21" s="20" t="s">
        <v>36</v>
      </c>
      <c r="B21" s="21">
        <v>3608235.44</v>
      </c>
      <c r="C21" s="21">
        <v>5501685.4199999999</v>
      </c>
      <c r="D21" s="21"/>
      <c r="E21" s="24"/>
      <c r="F21" s="25"/>
      <c r="G21" s="22"/>
      <c r="H21" s="23"/>
    </row>
    <row r="22" spans="1:8" ht="20.100000000000001" customHeight="1" x14ac:dyDescent="0.2">
      <c r="A22" s="20" t="s">
        <v>37</v>
      </c>
      <c r="B22" s="20" t="s">
        <v>6</v>
      </c>
      <c r="C22" s="21">
        <v>-12917512.1</v>
      </c>
      <c r="D22" s="21"/>
      <c r="E22" s="24" t="s">
        <v>38</v>
      </c>
      <c r="F22" s="25">
        <v>110650</v>
      </c>
      <c r="G22" s="22">
        <v>79100</v>
      </c>
      <c r="H22" s="23"/>
    </row>
    <row r="23" spans="1:8" ht="20.100000000000001" customHeight="1" x14ac:dyDescent="0.2">
      <c r="A23" s="26" t="s">
        <v>39</v>
      </c>
      <c r="B23" s="21">
        <v>57142312.450000003</v>
      </c>
      <c r="C23" s="21">
        <f>SUM(C10:C22)</f>
        <v>54348041.319999985</v>
      </c>
      <c r="D23" s="21"/>
      <c r="E23" s="24" t="s">
        <v>40</v>
      </c>
      <c r="F23" s="25">
        <v>225383</v>
      </c>
      <c r="G23" s="22">
        <v>225383</v>
      </c>
      <c r="H23" s="23"/>
    </row>
    <row r="24" spans="1:8" ht="20.100000000000001" customHeight="1" x14ac:dyDescent="0.2">
      <c r="A24" s="20" t="s">
        <v>6</v>
      </c>
      <c r="B24" s="20" t="s">
        <v>6</v>
      </c>
      <c r="C24" s="20"/>
      <c r="D24" s="20"/>
      <c r="E24" s="24"/>
      <c r="F24" s="25"/>
      <c r="G24" s="22"/>
      <c r="H24" s="23"/>
    </row>
    <row r="25" spans="1:8" ht="20.100000000000001" customHeight="1" x14ac:dyDescent="0.2">
      <c r="A25" s="24" t="s">
        <v>6</v>
      </c>
      <c r="B25" s="24" t="s">
        <v>6</v>
      </c>
      <c r="C25" s="25" t="s">
        <v>14</v>
      </c>
      <c r="D25" s="25"/>
      <c r="E25" s="27" t="s">
        <v>41</v>
      </c>
      <c r="F25" s="25">
        <v>60046750.630000003</v>
      </c>
      <c r="G25" s="22">
        <f>SUM(G10:G23)</f>
        <v>59056080.249999993</v>
      </c>
      <c r="H25" s="23"/>
    </row>
    <row r="26" spans="1:8" ht="20.100000000000001" customHeight="1" x14ac:dyDescent="0.2">
      <c r="A26" s="24" t="s">
        <v>6</v>
      </c>
      <c r="B26" s="24" t="s">
        <v>6</v>
      </c>
      <c r="C26" s="25" t="s">
        <v>14</v>
      </c>
      <c r="D26" s="25"/>
      <c r="E26" s="27" t="s">
        <v>42</v>
      </c>
      <c r="F26" s="24" t="s">
        <v>6</v>
      </c>
      <c r="G26" s="22"/>
      <c r="H26" s="23"/>
    </row>
    <row r="27" spans="1:8" ht="20.100000000000001" customHeight="1" x14ac:dyDescent="0.2">
      <c r="A27" s="24" t="s">
        <v>6</v>
      </c>
      <c r="B27" s="24" t="s">
        <v>6</v>
      </c>
      <c r="C27" s="25" t="s">
        <v>14</v>
      </c>
      <c r="D27" s="25"/>
      <c r="E27" s="24" t="s">
        <v>43</v>
      </c>
      <c r="F27" s="25">
        <v>23958400.370000001</v>
      </c>
      <c r="G27" s="22">
        <v>23958400.370000001</v>
      </c>
      <c r="H27" s="23"/>
    </row>
    <row r="28" spans="1:8" ht="20.100000000000001" customHeight="1" x14ac:dyDescent="0.2">
      <c r="A28" s="27" t="s">
        <v>44</v>
      </c>
      <c r="B28" s="24" t="s">
        <v>6</v>
      </c>
      <c r="C28" s="25" t="s">
        <v>6</v>
      </c>
      <c r="D28" s="25"/>
      <c r="E28" s="24" t="s">
        <v>45</v>
      </c>
      <c r="F28" s="25">
        <v>641110</v>
      </c>
      <c r="G28" s="22">
        <f>+F28</f>
        <v>641110</v>
      </c>
      <c r="H28" s="23"/>
    </row>
    <row r="29" spans="1:8" ht="20.100000000000001" customHeight="1" x14ac:dyDescent="0.2">
      <c r="A29" s="24" t="s">
        <v>6</v>
      </c>
      <c r="B29" s="24" t="s">
        <v>6</v>
      </c>
      <c r="C29" s="25" t="s">
        <v>14</v>
      </c>
      <c r="D29" s="25"/>
      <c r="E29" s="24"/>
      <c r="F29" s="25"/>
      <c r="G29" s="22"/>
      <c r="H29" s="23"/>
    </row>
    <row r="30" spans="1:8" ht="20.100000000000001" customHeight="1" x14ac:dyDescent="0.2">
      <c r="A30" s="24" t="s">
        <v>46</v>
      </c>
      <c r="B30" s="25">
        <v>641110</v>
      </c>
      <c r="C30" s="25">
        <v>641110</v>
      </c>
      <c r="D30" s="25"/>
      <c r="E30" s="27" t="s">
        <v>47</v>
      </c>
      <c r="F30" s="25">
        <v>24599510.370000001</v>
      </c>
      <c r="G30" s="22">
        <f>SUM(G27:G28)</f>
        <v>24599510.370000001</v>
      </c>
      <c r="H30" s="23"/>
    </row>
    <row r="31" spans="1:8" ht="20.100000000000001" customHeight="1" x14ac:dyDescent="0.2">
      <c r="A31" s="20" t="s">
        <v>48</v>
      </c>
      <c r="B31" s="21">
        <v>34593683.600000001</v>
      </c>
      <c r="C31" s="21">
        <v>34593683.600000001</v>
      </c>
      <c r="D31" s="21"/>
      <c r="E31" s="24" t="s">
        <v>6</v>
      </c>
      <c r="F31" s="24" t="s">
        <v>6</v>
      </c>
      <c r="G31" s="22"/>
      <c r="H31" s="23"/>
    </row>
    <row r="32" spans="1:8" ht="20.100000000000001" customHeight="1" x14ac:dyDescent="0.2">
      <c r="A32" s="20" t="s">
        <v>49</v>
      </c>
      <c r="B32" s="21">
        <v>25608520</v>
      </c>
      <c r="C32" s="21">
        <v>25608520</v>
      </c>
      <c r="D32" s="21"/>
      <c r="E32" s="27" t="s">
        <v>50</v>
      </c>
      <c r="F32" s="25">
        <v>84646261</v>
      </c>
      <c r="G32" s="22">
        <f>+G25+G30</f>
        <v>83655590.61999999</v>
      </c>
      <c r="H32" s="23"/>
    </row>
    <row r="33" spans="1:8" ht="20.100000000000001" customHeight="1" x14ac:dyDescent="0.2">
      <c r="A33" s="20" t="s">
        <v>51</v>
      </c>
      <c r="B33" s="21">
        <v>37343401.409999996</v>
      </c>
      <c r="C33" s="21">
        <v>9118382.9100000001</v>
      </c>
      <c r="D33" s="21"/>
      <c r="E33" s="27"/>
      <c r="F33" s="25"/>
      <c r="G33" s="22"/>
      <c r="H33" s="23"/>
    </row>
    <row r="34" spans="1:8" ht="20.25" customHeight="1" x14ac:dyDescent="0.2">
      <c r="A34" s="20" t="s">
        <v>52</v>
      </c>
      <c r="B34" s="21">
        <v>1459550.7</v>
      </c>
      <c r="C34" s="21">
        <v>0</v>
      </c>
      <c r="D34" s="21"/>
      <c r="E34" s="27"/>
      <c r="F34" s="25"/>
      <c r="G34" s="22"/>
      <c r="H34" s="23"/>
    </row>
    <row r="35" spans="1:8" ht="20.25" customHeight="1" x14ac:dyDescent="0.2">
      <c r="A35" s="20" t="s">
        <v>53</v>
      </c>
      <c r="B35" s="21">
        <v>6866094.6500000004</v>
      </c>
      <c r="C35" s="21">
        <v>6799681.4199999999</v>
      </c>
      <c r="D35" s="21"/>
      <c r="E35" s="28" t="s">
        <v>54</v>
      </c>
      <c r="F35" s="25">
        <v>84646261</v>
      </c>
      <c r="G35" s="22">
        <f>+G32</f>
        <v>83655590.61999999</v>
      </c>
      <c r="H35" s="23"/>
    </row>
    <row r="36" spans="1:8" ht="20.25" customHeight="1" x14ac:dyDescent="0.2">
      <c r="A36" s="20" t="s">
        <v>55</v>
      </c>
      <c r="B36" s="21">
        <v>328852.14</v>
      </c>
      <c r="C36" s="21">
        <v>328852.14</v>
      </c>
      <c r="D36" s="21"/>
      <c r="E36" s="24" t="s">
        <v>6</v>
      </c>
      <c r="F36" s="24" t="s">
        <v>6</v>
      </c>
      <c r="G36" s="22"/>
      <c r="H36" s="23"/>
    </row>
    <row r="37" spans="1:8" ht="20.25" customHeight="1" x14ac:dyDescent="0.2">
      <c r="A37" s="20" t="s">
        <v>56</v>
      </c>
      <c r="B37" s="21">
        <v>37071696.740000002</v>
      </c>
      <c r="C37" s="21">
        <v>34229935.740000002</v>
      </c>
      <c r="D37" s="21"/>
      <c r="E37" s="28" t="s">
        <v>57</v>
      </c>
      <c r="F37" s="24" t="s">
        <v>6</v>
      </c>
      <c r="G37" s="22"/>
      <c r="H37" s="23"/>
    </row>
    <row r="38" spans="1:8" ht="20.25" customHeight="1" x14ac:dyDescent="0.2">
      <c r="A38" s="20" t="s">
        <v>58</v>
      </c>
      <c r="B38" s="21">
        <v>124794</v>
      </c>
      <c r="C38" s="21">
        <v>124794</v>
      </c>
      <c r="D38" s="21"/>
      <c r="E38" s="24" t="s">
        <v>6</v>
      </c>
      <c r="F38" s="24" t="s">
        <v>6</v>
      </c>
      <c r="G38" s="22"/>
      <c r="H38" s="23"/>
    </row>
    <row r="39" spans="1:8" ht="20.25" customHeight="1" x14ac:dyDescent="0.2">
      <c r="A39" s="20" t="s">
        <v>59</v>
      </c>
      <c r="B39" s="21">
        <v>7640123.1500000004</v>
      </c>
      <c r="C39" s="21">
        <v>7619243.1500000004</v>
      </c>
      <c r="D39" s="21"/>
      <c r="E39" s="27" t="s">
        <v>60</v>
      </c>
      <c r="F39" s="24" t="s">
        <v>6</v>
      </c>
      <c r="G39" s="22"/>
      <c r="H39" s="23"/>
    </row>
    <row r="40" spans="1:8" ht="20.25" customHeight="1" x14ac:dyDescent="0.2">
      <c r="A40" s="20" t="s">
        <v>61</v>
      </c>
      <c r="B40" s="21">
        <v>67535.22</v>
      </c>
      <c r="C40" s="21">
        <v>67535.22</v>
      </c>
      <c r="D40" s="21"/>
      <c r="E40" s="24" t="s">
        <v>6</v>
      </c>
      <c r="F40" s="24" t="s">
        <v>6</v>
      </c>
      <c r="G40" s="22"/>
      <c r="H40" s="23"/>
    </row>
    <row r="41" spans="1:8" ht="20.25" customHeight="1" x14ac:dyDescent="0.2">
      <c r="A41" s="20" t="s">
        <v>62</v>
      </c>
      <c r="B41" s="21">
        <v>4933.5</v>
      </c>
      <c r="C41" s="21">
        <v>4933.5</v>
      </c>
      <c r="D41" s="21"/>
      <c r="E41" s="24" t="s">
        <v>63</v>
      </c>
      <c r="F41" s="25">
        <v>113143685.22</v>
      </c>
      <c r="G41" s="22">
        <f>+F41</f>
        <v>113143685.22</v>
      </c>
      <c r="H41" s="23"/>
    </row>
    <row r="42" spans="1:8" ht="20.25" customHeight="1" x14ac:dyDescent="0.2">
      <c r="A42" s="20" t="s">
        <v>64</v>
      </c>
      <c r="B42" s="21">
        <v>1728.4</v>
      </c>
      <c r="C42" s="21">
        <v>1728.4</v>
      </c>
      <c r="D42" s="21"/>
      <c r="E42" s="24" t="s">
        <v>65</v>
      </c>
      <c r="F42" s="29">
        <v>-56626016.259999998</v>
      </c>
      <c r="G42" s="22">
        <v>-60860394.770000003</v>
      </c>
      <c r="H42" s="23"/>
    </row>
    <row r="43" spans="1:8" ht="20.25" customHeight="1" x14ac:dyDescent="0.2">
      <c r="A43" s="20" t="s">
        <v>6</v>
      </c>
      <c r="B43" s="20" t="s">
        <v>6</v>
      </c>
      <c r="C43" s="20" t="s">
        <v>6</v>
      </c>
      <c r="D43" s="20"/>
      <c r="E43" s="24" t="s">
        <v>6</v>
      </c>
      <c r="F43" s="24" t="s">
        <v>6</v>
      </c>
      <c r="G43" s="22"/>
      <c r="H43" s="23"/>
    </row>
    <row r="44" spans="1:8" ht="20.25" customHeight="1" x14ac:dyDescent="0.2">
      <c r="A44" s="27" t="s">
        <v>66</v>
      </c>
      <c r="B44" s="25">
        <v>151752023.50999999</v>
      </c>
      <c r="C44" s="25">
        <f>SUM(C30:C42)</f>
        <v>119138400.08000001</v>
      </c>
      <c r="D44" s="25"/>
      <c r="E44" s="27" t="s">
        <v>67</v>
      </c>
      <c r="F44" s="25">
        <v>56517668.960000001</v>
      </c>
      <c r="G44" s="22">
        <f>SUM(G41:G42)</f>
        <v>52283290.449999996</v>
      </c>
      <c r="H44" s="23"/>
    </row>
    <row r="45" spans="1:8" ht="20.25" customHeight="1" x14ac:dyDescent="0.2">
      <c r="A45" s="24" t="s">
        <v>6</v>
      </c>
      <c r="B45" s="24" t="s">
        <v>6</v>
      </c>
      <c r="C45" s="25" t="s">
        <v>14</v>
      </c>
      <c r="D45" s="25"/>
      <c r="E45" s="24" t="s">
        <v>68</v>
      </c>
      <c r="F45" s="25">
        <v>67730406</v>
      </c>
      <c r="G45" s="22">
        <v>37547560.329999998</v>
      </c>
      <c r="H45" s="23"/>
    </row>
    <row r="46" spans="1:8" ht="20.100000000000001" customHeight="1" x14ac:dyDescent="0.2">
      <c r="A46" s="27" t="s">
        <v>69</v>
      </c>
      <c r="B46" s="25">
        <v>208894335.96000001</v>
      </c>
      <c r="C46" s="25">
        <f>+C23+C44</f>
        <v>173486441.40000001</v>
      </c>
      <c r="D46" s="30"/>
      <c r="E46" s="28" t="s">
        <v>70</v>
      </c>
      <c r="F46" s="25">
        <v>124248074.95999999</v>
      </c>
      <c r="G46" s="22">
        <f>SUM(G44:G45)</f>
        <v>89830850.780000001</v>
      </c>
      <c r="H46" s="23"/>
    </row>
    <row r="47" spans="1:8" ht="20.100000000000001" customHeight="1" x14ac:dyDescent="0.2">
      <c r="A47" s="31" t="s">
        <v>14</v>
      </c>
      <c r="B47" s="24" t="s">
        <v>6</v>
      </c>
      <c r="C47" s="30" t="s">
        <v>6</v>
      </c>
      <c r="D47" s="25"/>
      <c r="E47" s="24" t="s">
        <v>6</v>
      </c>
      <c r="F47" s="24" t="s">
        <v>6</v>
      </c>
      <c r="G47" s="22"/>
      <c r="H47" s="23"/>
    </row>
    <row r="48" spans="1:8" ht="20.100000000000001" customHeight="1" x14ac:dyDescent="0.2">
      <c r="A48" s="28" t="s">
        <v>71</v>
      </c>
      <c r="B48" s="25">
        <v>208894335.96000001</v>
      </c>
      <c r="C48" s="25">
        <f>+C46</f>
        <v>173486441.40000001</v>
      </c>
      <c r="D48" s="25"/>
      <c r="E48" s="28" t="s">
        <v>72</v>
      </c>
      <c r="F48" s="25">
        <v>208894335.96000001</v>
      </c>
      <c r="G48" s="22">
        <f>+G35+G46</f>
        <v>173486441.39999998</v>
      </c>
      <c r="H48" s="23"/>
    </row>
    <row r="49" spans="1:8" ht="20.100000000000001" customHeight="1" x14ac:dyDescent="0.2">
      <c r="A49" s="32" t="s">
        <v>14</v>
      </c>
      <c r="B49" s="33" t="s">
        <v>6</v>
      </c>
      <c r="C49" s="33" t="s">
        <v>6</v>
      </c>
      <c r="D49" s="34"/>
      <c r="E49" s="33" t="s">
        <v>6</v>
      </c>
      <c r="F49" s="33" t="s">
        <v>6</v>
      </c>
      <c r="G49" s="35"/>
      <c r="H49" s="36"/>
    </row>
    <row r="50" spans="1:8" ht="20.100000000000001" customHeight="1" x14ac:dyDescent="0.2">
      <c r="A50" s="37" t="s">
        <v>73</v>
      </c>
      <c r="B50" s="37"/>
      <c r="C50" s="37"/>
      <c r="D50" s="37"/>
      <c r="E50" s="37"/>
      <c r="F50" s="37"/>
      <c r="G50" s="37"/>
      <c r="H50" s="37"/>
    </row>
    <row r="51" spans="1:8" ht="20.100000000000001" customHeight="1" x14ac:dyDescent="0.2">
      <c r="A51" s="38" t="s">
        <v>74</v>
      </c>
      <c r="B51" s="39">
        <v>55477233.969999999</v>
      </c>
      <c r="C51" s="39">
        <v>53490039.899999999</v>
      </c>
      <c r="D51" s="39" t="s">
        <v>75</v>
      </c>
      <c r="E51" s="40" t="s">
        <v>76</v>
      </c>
      <c r="F51" s="39">
        <v>55477233.969999999</v>
      </c>
      <c r="G51" s="39">
        <v>53490039.899999999</v>
      </c>
      <c r="H51" s="39" t="s">
        <v>75</v>
      </c>
    </row>
    <row r="52" spans="1:8" ht="20.100000000000001" customHeight="1" x14ac:dyDescent="0.2">
      <c r="A52" s="41" t="s">
        <v>77</v>
      </c>
      <c r="B52" s="34">
        <v>3974137.89</v>
      </c>
      <c r="C52" s="34">
        <v>4244632.01</v>
      </c>
      <c r="D52" s="34" t="s">
        <v>75</v>
      </c>
      <c r="E52" s="42" t="s">
        <v>78</v>
      </c>
      <c r="F52" s="34">
        <v>3974137.89</v>
      </c>
      <c r="G52" s="34">
        <v>4244632.01</v>
      </c>
      <c r="H52" s="34" t="s">
        <v>75</v>
      </c>
    </row>
    <row r="53" spans="1:8" ht="20.100000000000001" customHeight="1" x14ac:dyDescent="0.2">
      <c r="A53" s="43" t="s">
        <v>79</v>
      </c>
      <c r="B53" s="44">
        <f>SUM(B51:B52)</f>
        <v>59451371.859999999</v>
      </c>
      <c r="C53" s="44">
        <f>SUM(C51:C52)</f>
        <v>57734671.909999996</v>
      </c>
      <c r="D53" s="44"/>
      <c r="E53" s="43" t="s">
        <v>79</v>
      </c>
      <c r="F53" s="44">
        <f>SUM(F51:F52)</f>
        <v>59451371.859999999</v>
      </c>
      <c r="G53" s="44">
        <f>SUM(G51:G52)</f>
        <v>57734671.909999996</v>
      </c>
      <c r="H53" s="45"/>
    </row>
    <row r="54" spans="1:8" ht="11.25" customHeight="1" x14ac:dyDescent="0.2">
      <c r="A54" s="46"/>
      <c r="B54" s="47"/>
      <c r="C54" s="47"/>
      <c r="D54" s="48"/>
      <c r="E54" s="47"/>
      <c r="F54" s="47"/>
      <c r="G54" s="49"/>
    </row>
    <row r="55" spans="1:8" ht="20.100000000000001" customHeight="1" x14ac:dyDescent="0.2">
      <c r="A55" s="50" t="s">
        <v>80</v>
      </c>
      <c r="D55" s="48"/>
      <c r="G55" s="51"/>
    </row>
    <row r="56" spans="1:8" ht="9.75" customHeight="1" x14ac:dyDescent="0.2">
      <c r="A56" s="50"/>
      <c r="D56" s="48"/>
      <c r="G56" s="51"/>
    </row>
    <row r="57" spans="1:8" ht="20.100000000000001" customHeight="1" x14ac:dyDescent="0.2">
      <c r="A57" s="52" t="s">
        <v>81</v>
      </c>
      <c r="B57" s="52"/>
      <c r="C57" s="52"/>
      <c r="D57" s="52"/>
      <c r="E57" s="52" t="s">
        <v>82</v>
      </c>
      <c r="F57" s="52"/>
      <c r="G57" s="52"/>
      <c r="H57" s="52"/>
    </row>
    <row r="58" spans="1:8" ht="20.100000000000001" customHeight="1" x14ac:dyDescent="0.2">
      <c r="A58" s="52" t="s">
        <v>83</v>
      </c>
      <c r="B58" s="52"/>
      <c r="C58" s="52"/>
      <c r="D58" s="52"/>
      <c r="E58" s="52" t="s">
        <v>84</v>
      </c>
      <c r="F58" s="52"/>
      <c r="G58" s="52"/>
      <c r="H58" s="52"/>
    </row>
    <row r="59" spans="1:8" ht="20.100000000000001" customHeight="1" x14ac:dyDescent="0.2">
      <c r="A59" s="52" t="s">
        <v>85</v>
      </c>
      <c r="B59" s="52"/>
      <c r="C59" s="52"/>
      <c r="D59" s="52"/>
      <c r="E59" s="52" t="s">
        <v>86</v>
      </c>
      <c r="F59" s="52"/>
      <c r="G59" s="52"/>
      <c r="H59" s="52"/>
    </row>
    <row r="60" spans="1:8" ht="20.100000000000001" customHeight="1" x14ac:dyDescent="0.2">
      <c r="D60" s="47"/>
    </row>
    <row r="61" spans="1:8" ht="20.100000000000001" customHeight="1" x14ac:dyDescent="0.2"/>
    <row r="62" spans="1:8" ht="20.100000000000001" customHeight="1" x14ac:dyDescent="0.2"/>
    <row r="63" spans="1:8" ht="20.100000000000001" customHeight="1" x14ac:dyDescent="0.2"/>
    <row r="64" spans="1:8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</sheetData>
  <mergeCells count="13">
    <mergeCell ref="A50:H50"/>
    <mergeCell ref="A57:D57"/>
    <mergeCell ref="E57:H57"/>
    <mergeCell ref="A58:D58"/>
    <mergeCell ref="E58:H58"/>
    <mergeCell ref="A59:D59"/>
    <mergeCell ref="E59:H59"/>
    <mergeCell ref="A1:H1"/>
    <mergeCell ref="A2:H2"/>
    <mergeCell ref="A3:H3"/>
    <mergeCell ref="A4:G4"/>
    <mergeCell ref="A6:D6"/>
    <mergeCell ref="E6:H6"/>
  </mergeCells>
  <pageMargins left="0.53" right="0.35433070866141736" top="0.46" bottom="0.32" header="0.44" footer="0.11811023622047245"/>
  <pageSetup scale="64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Cecilia</cp:lastModifiedBy>
  <dcterms:created xsi:type="dcterms:W3CDTF">2017-08-22T22:23:30Z</dcterms:created>
  <dcterms:modified xsi:type="dcterms:W3CDTF">2017-08-22T22:24:06Z</dcterms:modified>
</cp:coreProperties>
</file>