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19440" windowHeight="11490" tabRatio="937"/>
  </bookViews>
  <sheets>
    <sheet name="01-71390" sheetId="38" r:id="rId1"/>
    <sheet name="02-66410" sheetId="49" r:id="rId2"/>
    <sheet name="03-48466" sheetId="37" r:id="rId3"/>
    <sheet name="04-2386-3" sheetId="56" r:id="rId4"/>
    <sheet name="05-79051" sheetId="59" r:id="rId5"/>
    <sheet name="06.- 41639" sheetId="63" r:id="rId6"/>
    <sheet name="07-48475" sheetId="36" r:id="rId7"/>
    <sheet name="09-5393" sheetId="53" r:id="rId8"/>
    <sheet name="11.-13553" sheetId="52" r:id="rId9"/>
    <sheet name="12.-21469" sheetId="14" r:id="rId10"/>
    <sheet name="13-66170" sheetId="51" r:id="rId11"/>
    <sheet name="14-77900" sheetId="60" r:id="rId12"/>
    <sheet name="15-4906" sheetId="31" r:id="rId13"/>
    <sheet name="16-87363" sheetId="32" r:id="rId14"/>
    <sheet name="17-5544" sheetId="44" r:id="rId15"/>
    <sheet name="18-9917" sheetId="62" r:id="rId16"/>
    <sheet name="19.7-57499" sheetId="35" r:id="rId17"/>
    <sheet name="21.10-5553" sheetId="45" r:id="rId18"/>
    <sheet name="22-74165" sheetId="61" r:id="rId19"/>
    <sheet name="23.-20246" sheetId="75" r:id="rId20"/>
    <sheet name="24-108936" sheetId="46" r:id="rId21"/>
    <sheet name="25-7136-6" sheetId="42" r:id="rId22"/>
    <sheet name="26-63533" sheetId="34" r:id="rId23"/>
    <sheet name="27.-32165" sheetId="64" r:id="rId24"/>
    <sheet name="28.-79116" sheetId="65" r:id="rId25"/>
    <sheet name="29.-46994" sheetId="67" r:id="rId26"/>
    <sheet name="30.-77899" sheetId="69" r:id="rId27"/>
    <sheet name="31.-77880" sheetId="68" r:id="rId28"/>
    <sheet name="32.-51007" sheetId="70" r:id="rId29"/>
    <sheet name="33.-2958" sheetId="71" r:id="rId30"/>
    <sheet name="34.-4535" sheetId="73" r:id="rId31"/>
    <sheet name="35.-78474" sheetId="74" r:id="rId32"/>
  </sheets>
  <definedNames>
    <definedName name="_xlnm.Print_Titles" localSheetId="3">'04-2386-3'!$1:$8</definedName>
  </definedNames>
  <calcPr calcId="152511"/>
</workbook>
</file>

<file path=xl/calcChain.xml><?xml version="1.0" encoding="utf-8"?>
<calcChain xmlns="http://schemas.openxmlformats.org/spreadsheetml/2006/main">
  <c r="D32" i="75" l="1"/>
  <c r="D27" i="75"/>
  <c r="D21" i="75"/>
  <c r="D17" i="75"/>
  <c r="E17" i="75" s="1"/>
  <c r="E21" i="75" s="1"/>
  <c r="E27" i="75" s="1"/>
  <c r="E32" i="75" s="1"/>
  <c r="E37" i="75" s="1"/>
  <c r="D35" i="67"/>
  <c r="D23" i="65" l="1"/>
  <c r="D33" i="74" l="1"/>
  <c r="D27" i="74"/>
  <c r="D22" i="74"/>
  <c r="D15" i="74"/>
  <c r="E15" i="74" s="1"/>
  <c r="E22" i="74" s="1"/>
  <c r="E27" i="74" s="1"/>
  <c r="E33" i="74" s="1"/>
  <c r="E38" i="74" s="1"/>
  <c r="D33" i="73"/>
  <c r="D27" i="73"/>
  <c r="D22" i="73"/>
  <c r="E15" i="73"/>
  <c r="E22" i="73" s="1"/>
  <c r="E27" i="73" s="1"/>
  <c r="E33" i="73" s="1"/>
  <c r="E38" i="73" s="1"/>
  <c r="D15" i="73"/>
  <c r="D33" i="71"/>
  <c r="D27" i="71"/>
  <c r="D22" i="71"/>
  <c r="E15" i="71"/>
  <c r="E22" i="71" s="1"/>
  <c r="E27" i="71" s="1"/>
  <c r="E33" i="71" s="1"/>
  <c r="E38" i="71" s="1"/>
  <c r="D15" i="71"/>
  <c r="D33" i="70"/>
  <c r="D27" i="70"/>
  <c r="D22" i="70"/>
  <c r="E15" i="70"/>
  <c r="E22" i="70" s="1"/>
  <c r="E27" i="70" s="1"/>
  <c r="E33" i="70" s="1"/>
  <c r="E38" i="70" s="1"/>
  <c r="D15" i="70"/>
  <c r="D39" i="49" l="1"/>
  <c r="D26" i="42" l="1"/>
  <c r="D32" i="69" l="1"/>
  <c r="D27" i="69"/>
  <c r="D21" i="69"/>
  <c r="E17" i="69"/>
  <c r="E21" i="69" s="1"/>
  <c r="E27" i="69" s="1"/>
  <c r="E32" i="69" s="1"/>
  <c r="E37" i="69" s="1"/>
  <c r="D17" i="69"/>
  <c r="D33" i="68"/>
  <c r="D27" i="68"/>
  <c r="D22" i="68"/>
  <c r="E15" i="68"/>
  <c r="D15" i="68"/>
  <c r="D34" i="65"/>
  <c r="D28" i="65"/>
  <c r="D43" i="67"/>
  <c r="D39" i="67"/>
  <c r="D12" i="67"/>
  <c r="E12" i="67" s="1"/>
  <c r="E35" i="67" l="1"/>
  <c r="E39" i="67" s="1"/>
  <c r="E43" i="67" s="1"/>
  <c r="E46" i="67" s="1"/>
  <c r="E22" i="68"/>
  <c r="E27" i="68" s="1"/>
  <c r="E33" i="68" s="1"/>
  <c r="E38" i="68" s="1"/>
  <c r="D15" i="65" l="1"/>
  <c r="E15" i="65" s="1"/>
  <c r="E23" i="65" s="1"/>
  <c r="E28" i="65" s="1"/>
  <c r="E34" i="65" s="1"/>
  <c r="E39" i="65" s="1"/>
  <c r="D32" i="64"/>
  <c r="D27" i="64"/>
  <c r="D21" i="64"/>
  <c r="D17" i="64"/>
  <c r="E17" i="64" s="1"/>
  <c r="E21" i="64" s="1"/>
  <c r="E27" i="64" s="1"/>
  <c r="E32" i="64" s="1"/>
  <c r="E37" i="64" s="1"/>
  <c r="E16" i="14"/>
  <c r="D18" i="63" l="1"/>
  <c r="E18" i="63" s="1"/>
  <c r="E23" i="63" s="1"/>
  <c r="E28" i="63" s="1"/>
  <c r="E33" i="63" s="1"/>
  <c r="E38" i="63" s="1"/>
  <c r="D23" i="63"/>
  <c r="D28" i="63"/>
  <c r="D33" i="63"/>
  <c r="D16" i="62"/>
  <c r="E16" i="62"/>
  <c r="E24" i="62" s="1"/>
  <c r="E29" i="62" s="1"/>
  <c r="E34" i="62" s="1"/>
  <c r="E39" i="62" s="1"/>
  <c r="D24" i="62"/>
  <c r="D29" i="62"/>
  <c r="D34" i="62"/>
  <c r="D14" i="61"/>
  <c r="E14" i="61" s="1"/>
  <c r="D18" i="61"/>
  <c r="D29" i="61"/>
  <c r="D17" i="60"/>
  <c r="E17" i="60" s="1"/>
  <c r="D22" i="60"/>
  <c r="D28" i="60"/>
  <c r="D33" i="60"/>
  <c r="D18" i="59"/>
  <c r="E18" i="59"/>
  <c r="D23" i="59"/>
  <c r="E23" i="59"/>
  <c r="D28" i="59"/>
  <c r="E28" i="59"/>
  <c r="D33" i="59"/>
  <c r="E33" i="59" s="1"/>
  <c r="E38" i="59" s="1"/>
  <c r="E22" i="60" l="1"/>
  <c r="E28" i="60" s="1"/>
  <c r="E33" i="60" s="1"/>
  <c r="E38" i="60" s="1"/>
  <c r="E18" i="61"/>
  <c r="E23" i="61" s="1"/>
  <c r="E29" i="61" s="1"/>
  <c r="E34" i="61" s="1"/>
  <c r="D18" i="53" l="1"/>
  <c r="E18" i="53" s="1"/>
  <c r="D34" i="53"/>
  <c r="D27" i="53"/>
  <c r="D22" i="53"/>
  <c r="E22" i="53" l="1"/>
  <c r="E27" i="53" s="1"/>
  <c r="E34" i="53" s="1"/>
  <c r="E39" i="53" s="1"/>
  <c r="D31" i="52"/>
  <c r="D26" i="52"/>
  <c r="D21" i="52"/>
  <c r="E16" i="52"/>
  <c r="E21" i="52" s="1"/>
  <c r="E26" i="52" s="1"/>
  <c r="E31" i="52" s="1"/>
  <c r="E36" i="52" s="1"/>
  <c r="D16" i="52"/>
  <c r="D31" i="51"/>
  <c r="D26" i="51"/>
  <c r="D21" i="51"/>
  <c r="D16" i="51"/>
  <c r="E16" i="51" s="1"/>
  <c r="E21" i="51" s="1"/>
  <c r="E26" i="51" s="1"/>
  <c r="E31" i="51" s="1"/>
  <c r="E36" i="51" s="1"/>
  <c r="D35" i="49" l="1"/>
  <c r="D31" i="49"/>
  <c r="D16" i="49"/>
  <c r="E16" i="49" s="1"/>
  <c r="D31" i="46"/>
  <c r="D26" i="46"/>
  <c r="D21" i="46"/>
  <c r="D16" i="46"/>
  <c r="E16" i="46" s="1"/>
  <c r="E21" i="46" s="1"/>
  <c r="E26" i="46" s="1"/>
  <c r="E31" i="46" s="1"/>
  <c r="E36" i="46" s="1"/>
  <c r="D31" i="45"/>
  <c r="D26" i="45"/>
  <c r="D21" i="45"/>
  <c r="D16" i="45"/>
  <c r="E16" i="45" s="1"/>
  <c r="E21" i="45" s="1"/>
  <c r="E26" i="45" s="1"/>
  <c r="E31" i="45" s="1"/>
  <c r="E36" i="45" s="1"/>
  <c r="D33" i="44"/>
  <c r="D26" i="44"/>
  <c r="D21" i="44"/>
  <c r="D16" i="44"/>
  <c r="E16" i="44" s="1"/>
  <c r="E21" i="44" s="1"/>
  <c r="E26" i="44" s="1"/>
  <c r="E33" i="44" s="1"/>
  <c r="E38" i="44" s="1"/>
  <c r="D33" i="42"/>
  <c r="D21" i="42"/>
  <c r="D16" i="42"/>
  <c r="E16" i="42" s="1"/>
  <c r="E21" i="42" s="1"/>
  <c r="E26" i="42" s="1"/>
  <c r="E33" i="42" s="1"/>
  <c r="E38" i="42" s="1"/>
  <c r="D30" i="38"/>
  <c r="D40" i="38"/>
  <c r="D35" i="38"/>
  <c r="D16" i="38"/>
  <c r="E16" i="38" s="1"/>
  <c r="D35" i="37"/>
  <c r="D30" i="37"/>
  <c r="D21" i="37"/>
  <c r="D16" i="37"/>
  <c r="E16" i="37" s="1"/>
  <c r="E21" i="37" s="1"/>
  <c r="E30" i="37" s="1"/>
  <c r="E35" i="37" s="1"/>
  <c r="E40" i="37" s="1"/>
  <c r="D34" i="36"/>
  <c r="D27" i="36"/>
  <c r="D18" i="36"/>
  <c r="D14" i="36"/>
  <c r="E14" i="36"/>
  <c r="E18" i="36" s="1"/>
  <c r="E27" i="36" s="1"/>
  <c r="E34" i="36" s="1"/>
  <c r="E39" i="36" s="1"/>
  <c r="D34" i="35"/>
  <c r="D26" i="35"/>
  <c r="D21" i="35"/>
  <c r="D16" i="35"/>
  <c r="D34" i="34"/>
  <c r="D29" i="34"/>
  <c r="D23" i="34"/>
  <c r="D16" i="34"/>
  <c r="E16" i="34" s="1"/>
  <c r="D31" i="32"/>
  <c r="D26" i="32"/>
  <c r="D21" i="32"/>
  <c r="D16" i="32"/>
  <c r="E16" i="32" s="1"/>
  <c r="E21" i="32" s="1"/>
  <c r="E26" i="32" s="1"/>
  <c r="E31" i="32" s="1"/>
  <c r="E36" i="32" s="1"/>
  <c r="D31" i="31"/>
  <c r="D24" i="31"/>
  <c r="D19" i="31"/>
  <c r="D15" i="31"/>
  <c r="E15" i="31"/>
  <c r="E19" i="31" s="1"/>
  <c r="E24" i="31" s="1"/>
  <c r="E31" i="31" s="1"/>
  <c r="E36" i="31" s="1"/>
  <c r="D31" i="14"/>
  <c r="D26" i="14"/>
  <c r="D21" i="14"/>
  <c r="D16" i="14"/>
  <c r="E21" i="14" s="1"/>
  <c r="E26" i="14" s="1"/>
  <c r="E31" i="14" s="1"/>
  <c r="E36" i="14" s="1"/>
  <c r="E16" i="35" l="1"/>
  <c r="E21" i="35" s="1"/>
  <c r="E26" i="35" s="1"/>
  <c r="E34" i="35" s="1"/>
  <c r="E39" i="35" s="1"/>
  <c r="E23" i="34"/>
  <c r="E29" i="34" s="1"/>
  <c r="E34" i="34" s="1"/>
  <c r="E39" i="34" s="1"/>
  <c r="E30" i="38"/>
  <c r="E35" i="38" s="1"/>
  <c r="E40" i="38" s="1"/>
  <c r="E45" i="38" s="1"/>
  <c r="E31" i="49"/>
  <c r="E35" i="49" s="1"/>
  <c r="E39" i="49" s="1"/>
  <c r="E43" i="49" s="1"/>
</calcChain>
</file>

<file path=xl/sharedStrings.xml><?xml version="1.0" encoding="utf-8"?>
<sst xmlns="http://schemas.openxmlformats.org/spreadsheetml/2006/main" count="881" uniqueCount="228">
  <si>
    <t>H. AYUNTAMIENTO DE CABORCA, SONORA</t>
  </si>
  <si>
    <t>FOLIO</t>
  </si>
  <si>
    <t>FECHA</t>
  </si>
  <si>
    <t>BENEFICIARIO Y/O</t>
  </si>
  <si>
    <t>PARCIAL</t>
  </si>
  <si>
    <t>TOTALES</t>
  </si>
  <si>
    <t>REFER.</t>
  </si>
  <si>
    <t>CONCEPTO</t>
  </si>
  <si>
    <t>SALDO SEGUN ESTADO DE CUENTA</t>
  </si>
  <si>
    <t>(+) MAS DEPOSITOS EN TRANSITO</t>
  </si>
  <si>
    <t>TOTAL  DEPOSITOS EN TRANSITO:</t>
  </si>
  <si>
    <t>(-) MENOS CHEQUES EN TRANSITO</t>
  </si>
  <si>
    <t>TOTAL CHEQUES EN TRANSITO:</t>
  </si>
  <si>
    <t>(+) MAS CREDITOS DEL BANCO NO CONSIDERADOS (CARGOS)</t>
  </si>
  <si>
    <t>TOTAL CREDITOS NO CONSIDERADOS:</t>
  </si>
  <si>
    <t>TOTAL CARGOS NO CORRESPONDIDOS:</t>
  </si>
  <si>
    <t>DIFERENCIA:</t>
  </si>
  <si>
    <t>CUENTA BANCARIA:   0650748466</t>
  </si>
  <si>
    <t>SALDO SEGUN LIBROS</t>
  </si>
  <si>
    <t>CUENTA BANCARIA:   5966410</t>
  </si>
  <si>
    <t>(+) MAS CREDITOS DEL BANCO NO CONSIDERADOS</t>
  </si>
  <si>
    <t>(-) MENOS CARGOS DEL BANCO NO CORRESPONDIDOS</t>
  </si>
  <si>
    <t>CUENTA BANCARIA:   0421757499</t>
  </si>
  <si>
    <t>CUENTA BANCARIA:   108936</t>
  </si>
  <si>
    <t>CUENTA BANCARIA:   0430287363</t>
  </si>
  <si>
    <t>CUENTA CONTABLE:  11120-010001-00000-0000-000-00</t>
  </si>
  <si>
    <t>CUENTA BANCARIA:   7139-0</t>
  </si>
  <si>
    <t>SCOTIABANK INVERLAT FONDO AJENO</t>
  </si>
  <si>
    <t>CLUB KIWANIS DEL DESIERTO</t>
  </si>
  <si>
    <t>CUENTA CONTABLE:  11150-150001-00000-0000-000-00</t>
  </si>
  <si>
    <t>CUENTA BANCARIA:   63533</t>
  </si>
  <si>
    <t>BANCOMER CTA 0101863533 FAISM  2016</t>
  </si>
  <si>
    <t>CUENTA CONTABLE:  11120-010002-0000-000-00</t>
  </si>
  <si>
    <t>BANAMEX 5966410 GASTO CORRIENTE</t>
  </si>
  <si>
    <t>CUENTA CONTABLE:  11120-010004-0000-000-00</t>
  </si>
  <si>
    <t>BANORTE 0650748466 NOMINAS</t>
  </si>
  <si>
    <t>CUENTA CONTABLE:  11150-010022-0000-000-00</t>
  </si>
  <si>
    <t>CUENTA BANCARIA:   5214694</t>
  </si>
  <si>
    <t xml:space="preserve">CI Banco S.A. </t>
  </si>
  <si>
    <t>CUENTA CONTABLE:  11150-010034-0000-000-00</t>
  </si>
  <si>
    <t>BANORTE FONDO MINERO</t>
  </si>
  <si>
    <t>CUENTA CONTABLE:  11150-010033-0000-000-00</t>
  </si>
  <si>
    <t>CUENTA BANCARIA:   0435814906</t>
  </si>
  <si>
    <t>BANORTE FORTALECE</t>
  </si>
  <si>
    <t>CUENTA CONTABLE:  11150-100002-0000-000-00</t>
  </si>
  <si>
    <t>SCOTIA BANK INVERLAT FONHAPO 2008 02</t>
  </si>
  <si>
    <t>CUENTA CONTABLE:  11150-100013-0000-000-00</t>
  </si>
  <si>
    <t>CUENTA BANCARIA:   1260007136-6</t>
  </si>
  <si>
    <t>CUENTA CONTABLE:  11150-010035-00000-0000-000-00</t>
  </si>
  <si>
    <t>CUENTA BANCARIA:   615544</t>
  </si>
  <si>
    <t>BANORTE AMPL P/PROYECTOS DESARROLLO REGIONAL</t>
  </si>
  <si>
    <t>CUENTA CONTABLE:  11120-010008-0000-000-00</t>
  </si>
  <si>
    <t>CUENTA BANCARIA:   52146940650748475</t>
  </si>
  <si>
    <t>BANORTE CAJERO</t>
  </si>
  <si>
    <t>CUENTA CONTABLE:  11150-013010-0000-000-00</t>
  </si>
  <si>
    <t>CUENTA BANCARIA:   0450615553</t>
  </si>
  <si>
    <t>BANORTE FORTASEG MUNICIPAL 2016</t>
  </si>
  <si>
    <t>CUENTA CONTABLE:  11150-010031-0000-000-00</t>
  </si>
  <si>
    <t>CUENTA BANCARIA:   12600166170</t>
  </si>
  <si>
    <t>Scotiabank Caborca Museo 2015</t>
  </si>
  <si>
    <t>CIBANCO SA FIDEICOMISO CIB/480</t>
  </si>
  <si>
    <t>CUENTA CONTABLE:  11150-013007-0000-000-00</t>
  </si>
  <si>
    <t xml:space="preserve">BANORTE FORTASEG FED </t>
  </si>
  <si>
    <t>CUENTA CONTABLE:  11140-220000-0000-000-00</t>
  </si>
  <si>
    <t>CUENTA BANCARIA:   LD1636513553</t>
  </si>
  <si>
    <t>CUENTA CONTABLE:  11120-010037-0000-000-00</t>
  </si>
  <si>
    <t>CUENTA BANCARIA:   0461095393</t>
  </si>
  <si>
    <t>BANORTE COVES</t>
  </si>
  <si>
    <t>CUENTA CONTABLE:  11120-010005-0000-000-00</t>
  </si>
  <si>
    <t>CUENTA BANCARIA:   0647222386-3</t>
  </si>
  <si>
    <t>BANORTE TPV GASTO CORRIENTE</t>
  </si>
  <si>
    <t>(-) MENOS CARGOS DEL BANCO NO CORRESPONDIDOS  (DEPOSITOS)</t>
  </si>
  <si>
    <t>09/Dic/2016</t>
  </si>
  <si>
    <t xml:space="preserve"> MAYRA ZULEMA BUSTAMANTE NORIEGA </t>
  </si>
  <si>
    <t xml:space="preserve">BANORTE HABITAT 2016 </t>
  </si>
  <si>
    <t>CUENTA BANCARIA:   719917</t>
  </si>
  <si>
    <t>CUENTA CONTABLE:  11150-010036-00000-0000-000-00</t>
  </si>
  <si>
    <t>SCOTIA BANK INVERLAT NOMINAS</t>
  </si>
  <si>
    <t>CUENTA BANCARIA:   79051</t>
  </si>
  <si>
    <t>CUENTA CONTABLE:  11120-010006-0000-000-00</t>
  </si>
  <si>
    <t>BANCO DEL BAJIO S.A.</t>
  </si>
  <si>
    <t>CUENTA BANCARIA:   77900 P/DEUDA</t>
  </si>
  <si>
    <t>CUENTA CONTABLE:  11150-010032-00000-0000-000-00</t>
  </si>
  <si>
    <t>(-) MENOS CARGOS DEL BANCO NO CORRESPONDIDOS (depositos)</t>
  </si>
  <si>
    <t>(+) MAS CREDITOS DEL BANCO NO CONSIDERADOS  (a.cgo)</t>
  </si>
  <si>
    <t>SCOTIABANK INVERLAT FORTAMUN 2016</t>
  </si>
  <si>
    <t>CUENTA BANCARIA:   12600174165</t>
  </si>
  <si>
    <t>11150-030001-00000-0000-000-00</t>
  </si>
  <si>
    <t>CUENTA CONTABLE:</t>
  </si>
  <si>
    <t>SCOTIA BANK INVERLAT BECAS GASTO CORRIENTE</t>
  </si>
  <si>
    <t>CUENTA BANCARIA:   134163-9</t>
  </si>
  <si>
    <t>CUENTA CONTABLE:  11120-010007-0000-000-00</t>
  </si>
  <si>
    <t>CUENTA BANCARIA:   32165</t>
  </si>
  <si>
    <t>BANCOMER CTA 0110232165 FISM  2017</t>
  </si>
  <si>
    <t>SCOTIABANK INVERLAT SA CAMARAS DE SEGURIDAD</t>
  </si>
  <si>
    <t>SCOTIABANK INVERLAT FORTAMUN 2017</t>
  </si>
  <si>
    <t>CUENTA BANCARIA:   12600179116</t>
  </si>
  <si>
    <t>INST. SUP. DE SEG PUBLICA(ISSPE)</t>
  </si>
  <si>
    <t>CUENTA CONTABLE:  11150-150002-00000-0000-000-00</t>
  </si>
  <si>
    <t>CUENTA CONTABLE:  11120-010012-00000-0000-000-00</t>
  </si>
  <si>
    <t>BANORTE CTA 0495246994 PARTICIPACIONES FEDERALES</t>
  </si>
  <si>
    <t>CUENTA BANCARIA:   46994</t>
  </si>
  <si>
    <t>BANORTE CTA. 041677880 FORTASEG FEDERAL 2017</t>
  </si>
  <si>
    <t>CUENTA BANCARIA:  77880</t>
  </si>
  <si>
    <t>11150-013011-00000-0000-000-00</t>
  </si>
  <si>
    <t>CUENTA CONTABLE:  11150-013012-00000-0000-000-00</t>
  </si>
  <si>
    <t>BANORTE CTA 0491677899 FORTASEG MUNICIPAL 2017</t>
  </si>
  <si>
    <t>CUENTA BANCARIA:   77899</t>
  </si>
  <si>
    <t>DEPOSITO EN EFECTIVO</t>
  </si>
  <si>
    <t>KARLA PESQUEIRA GRIJALVA</t>
  </si>
  <si>
    <t>CLUB KIWANES DEL DESIERTO</t>
  </si>
  <si>
    <t>11150-030000-20000-0000-000-00</t>
  </si>
  <si>
    <t>GERMAN BURRUEL CUELLAR</t>
  </si>
  <si>
    <t>FRANCISCO JAVIER CELAYA</t>
  </si>
  <si>
    <t>CARLOS IVAN VALDEZ</t>
  </si>
  <si>
    <t>JONAS JULIAN GONZALEZ</t>
  </si>
  <si>
    <t>PEDRO FRANCISCO PESQUEIRA</t>
  </si>
  <si>
    <t>JESUS MANUEL GONZALEZ</t>
  </si>
  <si>
    <t>FRANCISCO MIRANDA FERNANDEZ</t>
  </si>
  <si>
    <t>JOSE RAUL BALLESTEROS</t>
  </si>
  <si>
    <t>ZENAIDA LUNA MARTINEZ</t>
  </si>
  <si>
    <t>11150-010040-00000-0000-000-00</t>
  </si>
  <si>
    <t>BANCOMER FORTALECIMIENTO FINANCIERO PARA LA INVERSION 2017</t>
  </si>
  <si>
    <t>CUENTA BANCARIA:   0110551007</t>
  </si>
  <si>
    <t>11150-010037-00000-0000-000-00</t>
  </si>
  <si>
    <t>CUENTA BANCARIA:  0110402958</t>
  </si>
  <si>
    <t>BANCOMER FONDO MINERO 2015</t>
  </si>
  <si>
    <t>11150-010039-00000-0000-000-00</t>
  </si>
  <si>
    <t>CUENTA BANCARIA:  0110514535</t>
  </si>
  <si>
    <t>BANCOMER PROYECTOS DE DESARROLLO REGIONAL 2017</t>
  </si>
  <si>
    <t>BANCOMER FONDEN 2017</t>
  </si>
  <si>
    <t>CUENTA BANCARIA:  0110478474</t>
  </si>
  <si>
    <t>11150-010038-00000-0000-000-00</t>
  </si>
  <si>
    <t>CONCILIACION BANCARIA AL 30 DE JUNIO DE 2017</t>
  </si>
  <si>
    <t>CONCILIACION BANCARIA AL 30 DE JUNIO DE  2017</t>
  </si>
  <si>
    <t>DIOCESIS DE NOGALES A.R.</t>
  </si>
  <si>
    <t>ROSENDO FAJARDO ARTEAGA</t>
  </si>
  <si>
    <t>JORGE LUIS NUÑEZ MENDOZA</t>
  </si>
  <si>
    <t>JUAN MANUEL NUÑO C</t>
  </si>
  <si>
    <t>MARIA EVARISTA BERUMEN</t>
  </si>
  <si>
    <t>CONCILIACION BANCARIA AL 30 DEJUNIO DE 2017</t>
  </si>
  <si>
    <t>INGRESOS DEL DIA 30 DE JUNIO 2017</t>
  </si>
  <si>
    <t>PD-0327 BANAMEX MES DE JUNIO 2017</t>
  </si>
  <si>
    <t>CH-29</t>
  </si>
  <si>
    <t>CH-30</t>
  </si>
  <si>
    <t>CH-32</t>
  </si>
  <si>
    <t>JOSUE CRISTIAN GONZALEZ</t>
  </si>
  <si>
    <t>KARLA YASMIN BERRELLEZA</t>
  </si>
  <si>
    <t>GERARDO SANTIAGO SANCHEZ</t>
  </si>
  <si>
    <t>CH-54</t>
  </si>
  <si>
    <t>GENERAL DE SEGUROS</t>
  </si>
  <si>
    <t>CH-55</t>
  </si>
  <si>
    <t>TELEFONOS DE MEXICO SAB</t>
  </si>
  <si>
    <t>CH-73</t>
  </si>
  <si>
    <t>CH-74</t>
  </si>
  <si>
    <t>CH-59</t>
  </si>
  <si>
    <t>CH-60</t>
  </si>
  <si>
    <t>CH-61</t>
  </si>
  <si>
    <t>EDGAR ADRIAN SOTELO H</t>
  </si>
  <si>
    <t>CH-62</t>
  </si>
  <si>
    <t>CH-63</t>
  </si>
  <si>
    <t>CH-65</t>
  </si>
  <si>
    <t>CH-66</t>
  </si>
  <si>
    <t>CH-67</t>
  </si>
  <si>
    <t>BARBARO CERVANTES M</t>
  </si>
  <si>
    <t>CH-68</t>
  </si>
  <si>
    <t>CH-83</t>
  </si>
  <si>
    <t>CH-71</t>
  </si>
  <si>
    <t>CH-75</t>
  </si>
  <si>
    <t>NOE ISLAS CAÑEZ</t>
  </si>
  <si>
    <t>CH-76</t>
  </si>
  <si>
    <t xml:space="preserve">FLOR IDALIA GRAJEDA </t>
  </si>
  <si>
    <t>CH-77</t>
  </si>
  <si>
    <t>CLAUDIA VERONICA MANN</t>
  </si>
  <si>
    <t>CH-79</t>
  </si>
  <si>
    <t>CH-80</t>
  </si>
  <si>
    <t>REYNA YADIRA SANCHEZ</t>
  </si>
  <si>
    <t>CH-81</t>
  </si>
  <si>
    <t>MARIA GUADALUPEZ MARCIAL</t>
  </si>
  <si>
    <t xml:space="preserve">LUIS ANTONIO BARAJAS </t>
  </si>
  <si>
    <t>CONCILIACION BANCARIA AL 31 DE JUNIO DEL 2017</t>
  </si>
  <si>
    <t>AFIRME FIDEICOMISO 71495 CTA. 20246</t>
  </si>
  <si>
    <t>CUENTA BANCARIA:   20246</t>
  </si>
  <si>
    <t>CONCILIACION BANCARIA AL 30 DE JUNIO DEL 2017</t>
  </si>
  <si>
    <t>PD-0341</t>
  </si>
  <si>
    <t>AJUSTE SOBRANTE Y FALTANTES 2016</t>
  </si>
  <si>
    <t>PD-327</t>
  </si>
  <si>
    <t>INGRESOS DEL DIA 30</t>
  </si>
  <si>
    <t>PD-0007</t>
  </si>
  <si>
    <t>TRS. 1145 PRESTAMO A LA CTA</t>
  </si>
  <si>
    <t>KEVIN DEL CASTILLO CELAYA</t>
  </si>
  <si>
    <t>SERVICIO RIVERA HERMANOS</t>
  </si>
  <si>
    <t>ALSA</t>
  </si>
  <si>
    <t>DISTRIBUIDORA ARCA CONTINENTAL</t>
  </si>
  <si>
    <t>SHARON GISSEL SOTELO HARRISON</t>
  </si>
  <si>
    <t>MARCELA ACOSTA YESCAS</t>
  </si>
  <si>
    <t>ALFONSO SOTELO JAQUEZ</t>
  </si>
  <si>
    <t>GEMMA GUADALUPE MARTINEZ PINO</t>
  </si>
  <si>
    <t>GENARO ALONSO LOPEZ VALENZUELA</t>
  </si>
  <si>
    <t>FRANCISCO ANTONIO JAQUEZ PRO</t>
  </si>
  <si>
    <t>BRENDA YURIDIA BARRAGAN FRASQUILLO</t>
  </si>
  <si>
    <t>EDGARDO QUIROZ TIZNADO</t>
  </si>
  <si>
    <t>JESUS ALFREDO AVILES VALDEZ</t>
  </si>
  <si>
    <t>MACIEL AIRAM GONZALEZ GONZALEZ</t>
  </si>
  <si>
    <t>CARLOS GASTELUM ORTEGA</t>
  </si>
  <si>
    <t>NOMINA EVENTUAL</t>
  </si>
  <si>
    <t>ALEJANDRA TERESA GUTIERREZ RAMIREZ</t>
  </si>
  <si>
    <t>RAMIRO GARCIA PAEZ</t>
  </si>
  <si>
    <t>CELIA GISEL FLORES CELAYA</t>
  </si>
  <si>
    <t>RAMONA MARTINEZ ELIZARRARAS</t>
  </si>
  <si>
    <t>MARCELA FIGUEROA</t>
  </si>
  <si>
    <t>LEONOR RODRIGUEZ HUITIMEA</t>
  </si>
  <si>
    <t>ARISTHEO LIZARRAGA HERNANDEZ</t>
  </si>
  <si>
    <t>FLAVIO VEGA COTA</t>
  </si>
  <si>
    <t>MARIA ISELA GARCIA HOYOS</t>
  </si>
  <si>
    <t>PD-0161</t>
  </si>
  <si>
    <t>TRS. 1261 EFRAIN ENCISO PEINADO</t>
  </si>
  <si>
    <t>EN EFECTIVO</t>
  </si>
  <si>
    <t>TENENCIA PITIQUITO CTA. 0634707678</t>
  </si>
  <si>
    <t>CHQ LOC</t>
  </si>
  <si>
    <t>ENERGIA ELECTRICA SA DE CV</t>
  </si>
  <si>
    <t>RIGOBERTO OLIVAS VILLEGAS</t>
  </si>
  <si>
    <t>SPEI CIRCULO LLANTERO</t>
  </si>
  <si>
    <t>CHQ BANORTE 1918</t>
  </si>
  <si>
    <t xml:space="preserve">SPEI  </t>
  </si>
  <si>
    <t>CUENTA CONTABLE:  11150-013009-00000-0000-000-00</t>
  </si>
  <si>
    <t>PD-0375</t>
  </si>
  <si>
    <t>SCOTIABANK COMISION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</si>
</sst>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d\-mmm\-yyyy"/>
    <numFmt numFmtId="165" formatCode="_(* #,##0.00_);_(* \(#,##0.00\);_(* &quot;-&quot;??_);_(@_)"/>
    <numFmt numFmtId="166" formatCode="0000"/>
    <numFmt numFmtId="167" formatCode="d/mm/yyyy"/>
    <numFmt numFmtId="168" formatCode="_-[$€-2]* #,##0.00_-;\-[$€-2]* #,##0.00_-;_-[$€-2]* &quot;-&quot;??_-"/>
    <numFmt numFmtId="169" formatCode="&quot;$&quot;#,##0.00"/>
    <numFmt numFmtId="170" formatCode="dd/mm/yyyy;@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.5"/>
      <name val="Arial"/>
      <family val="2"/>
    </font>
    <font>
      <sz val="8.5"/>
      <name val="Arial"/>
      <family val="2"/>
    </font>
    <font>
      <b/>
      <i/>
      <sz val="8.5"/>
      <name val="Arial"/>
      <family val="2"/>
    </font>
    <font>
      <sz val="7.5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9"/>
      <name val="Arial"/>
      <family val="2"/>
    </font>
    <font>
      <sz val="9"/>
      <color theme="1"/>
      <name val="Calibri"/>
      <family val="2"/>
      <scheme val="minor"/>
    </font>
    <font>
      <sz val="8.5"/>
      <color indexed="8"/>
      <name val="Arial"/>
      <family val="2"/>
    </font>
    <font>
      <sz val="8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0" fontId="1" fillId="0" borderId="0"/>
    <xf numFmtId="16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43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159">
    <xf numFmtId="0" fontId="0" fillId="0" borderId="0" xfId="0"/>
    <xf numFmtId="0" fontId="10" fillId="0" borderId="0" xfId="1" applyFont="1"/>
    <xf numFmtId="165" fontId="10" fillId="0" borderId="0" xfId="3" applyFont="1"/>
    <xf numFmtId="0" fontId="1" fillId="0" borderId="0" xfId="1"/>
    <xf numFmtId="0" fontId="3" fillId="0" borderId="0" xfId="1" applyFont="1" applyAlignment="1">
      <alignment horizontal="centerContinuous"/>
    </xf>
    <xf numFmtId="165" fontId="3" fillId="0" borderId="0" xfId="3" applyFont="1" applyAlignment="1">
      <alignment horizontal="centerContinuous"/>
    </xf>
    <xf numFmtId="165" fontId="4" fillId="0" borderId="0" xfId="3" applyFont="1" applyAlignment="1">
      <alignment horizontal="centerContinuous"/>
    </xf>
    <xf numFmtId="0" fontId="4" fillId="0" borderId="0" xfId="1" applyFont="1" applyAlignment="1">
      <alignment horizontal="centerContinuous"/>
    </xf>
    <xf numFmtId="0" fontId="4" fillId="0" borderId="0" xfId="1" applyFont="1"/>
    <xf numFmtId="165" fontId="4" fillId="0" borderId="0" xfId="3" applyFont="1"/>
    <xf numFmtId="165" fontId="5" fillId="0" borderId="0" xfId="3" applyFont="1"/>
    <xf numFmtId="0" fontId="6" fillId="0" borderId="0" xfId="1" applyFont="1"/>
    <xf numFmtId="165" fontId="6" fillId="0" borderId="0" xfId="3" applyFont="1"/>
    <xf numFmtId="0" fontId="4" fillId="0" borderId="1" xfId="1" applyFont="1" applyBorder="1" applyAlignment="1">
      <alignment horizontal="center"/>
    </xf>
    <xf numFmtId="165" fontId="4" fillId="0" borderId="1" xfId="3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165" fontId="4" fillId="0" borderId="2" xfId="3" applyFont="1" applyBorder="1" applyAlignment="1">
      <alignment horizontal="center"/>
    </xf>
    <xf numFmtId="0" fontId="5" fillId="0" borderId="0" xfId="1" applyFont="1"/>
    <xf numFmtId="165" fontId="6" fillId="0" borderId="3" xfId="3" applyFont="1" applyBorder="1"/>
    <xf numFmtId="0" fontId="7" fillId="0" borderId="0" xfId="1" applyFont="1" applyAlignment="1">
      <alignment horizontal="right"/>
    </xf>
    <xf numFmtId="14" fontId="6" fillId="0" borderId="0" xfId="1" applyNumberFormat="1" applyFont="1"/>
    <xf numFmtId="166" fontId="6" fillId="0" borderId="0" xfId="1" applyNumberFormat="1" applyFont="1"/>
    <xf numFmtId="0" fontId="5" fillId="0" borderId="0" xfId="1" applyFont="1" applyAlignment="1">
      <alignment horizontal="right"/>
    </xf>
    <xf numFmtId="167" fontId="6" fillId="0" borderId="0" xfId="1" applyNumberFormat="1" applyFont="1"/>
    <xf numFmtId="165" fontId="4" fillId="0" borderId="3" xfId="3" applyFont="1" applyBorder="1"/>
    <xf numFmtId="4" fontId="4" fillId="0" borderId="0" xfId="1" applyNumberFormat="1" applyFont="1"/>
    <xf numFmtId="164" fontId="8" fillId="0" borderId="0" xfId="1" applyNumberFormat="1" applyFont="1"/>
    <xf numFmtId="14" fontId="10" fillId="0" borderId="0" xfId="1" applyNumberFormat="1" applyFont="1"/>
    <xf numFmtId="169" fontId="10" fillId="0" borderId="0" xfId="1" applyNumberFormat="1" applyFont="1"/>
    <xf numFmtId="166" fontId="10" fillId="0" borderId="0" xfId="1" applyNumberFormat="1" applyFont="1"/>
    <xf numFmtId="167" fontId="10" fillId="0" borderId="0" xfId="1" applyNumberFormat="1" applyFont="1"/>
    <xf numFmtId="165" fontId="10" fillId="0" borderId="3" xfId="3" applyFont="1" applyBorder="1"/>
    <xf numFmtId="165" fontId="11" fillId="0" borderId="0" xfId="3" applyFont="1"/>
    <xf numFmtId="4" fontId="1" fillId="0" borderId="0" xfId="1" applyNumberFormat="1"/>
    <xf numFmtId="14" fontId="1" fillId="0" borderId="0" xfId="1" applyNumberFormat="1"/>
    <xf numFmtId="2" fontId="4" fillId="0" borderId="4" xfId="3" applyNumberFormat="1" applyFont="1" applyBorder="1"/>
    <xf numFmtId="4" fontId="6" fillId="0" borderId="0" xfId="1" applyNumberFormat="1" applyFont="1"/>
    <xf numFmtId="43" fontId="6" fillId="0" borderId="0" xfId="8" applyFont="1"/>
    <xf numFmtId="43" fontId="1" fillId="0" borderId="0" xfId="8" applyFont="1"/>
    <xf numFmtId="2" fontId="1" fillId="0" borderId="4" xfId="3" applyNumberFormat="1" applyFont="1" applyBorder="1"/>
    <xf numFmtId="43" fontId="6" fillId="0" borderId="3" xfId="8" applyFont="1" applyBorder="1"/>
    <xf numFmtId="165" fontId="4" fillId="0" borderId="0" xfId="9" applyFont="1" applyAlignment="1">
      <alignment horizontal="centerContinuous"/>
    </xf>
    <xf numFmtId="165" fontId="4" fillId="0" borderId="0" xfId="9" applyFont="1"/>
    <xf numFmtId="165" fontId="5" fillId="0" borderId="0" xfId="9" applyFont="1"/>
    <xf numFmtId="165" fontId="4" fillId="0" borderId="1" xfId="9" applyFont="1" applyBorder="1" applyAlignment="1">
      <alignment horizontal="center"/>
    </xf>
    <xf numFmtId="165" fontId="4" fillId="0" borderId="2" xfId="9" applyFont="1" applyBorder="1" applyAlignment="1">
      <alignment horizontal="center"/>
    </xf>
    <xf numFmtId="165" fontId="4" fillId="0" borderId="3" xfId="9" applyFont="1" applyBorder="1"/>
    <xf numFmtId="2" fontId="4" fillId="0" borderId="4" xfId="9" applyNumberFormat="1" applyFont="1" applyBorder="1"/>
    <xf numFmtId="43" fontId="0" fillId="0" borderId="0" xfId="8" applyFont="1"/>
    <xf numFmtId="14" fontId="1" fillId="0" borderId="0" xfId="1" applyNumberFormat="1" applyBorder="1"/>
    <xf numFmtId="0" fontId="1" fillId="0" borderId="0" xfId="1" applyBorder="1"/>
    <xf numFmtId="43" fontId="1" fillId="0" borderId="0" xfId="8" applyFont="1" applyBorder="1"/>
    <xf numFmtId="165" fontId="4" fillId="0" borderId="0" xfId="9" applyFont="1" applyBorder="1"/>
    <xf numFmtId="49" fontId="9" fillId="2" borderId="0" xfId="0" applyNumberFormat="1" applyFont="1" applyFill="1" applyBorder="1" applyAlignment="1">
      <alignment horizontal="left" vertical="top"/>
    </xf>
    <xf numFmtId="165" fontId="1" fillId="0" borderId="0" xfId="9" applyFont="1" applyBorder="1"/>
    <xf numFmtId="0" fontId="9" fillId="2" borderId="0" xfId="0" applyNumberFormat="1" applyFont="1" applyFill="1" applyBorder="1" applyAlignment="1">
      <alignment horizontal="center" vertical="top"/>
    </xf>
    <xf numFmtId="4" fontId="4" fillId="0" borderId="3" xfId="3" applyNumberFormat="1" applyFont="1" applyBorder="1"/>
    <xf numFmtId="165" fontId="11" fillId="0" borderId="0" xfId="9" applyFont="1"/>
    <xf numFmtId="165" fontId="6" fillId="0" borderId="3" xfId="9" applyFont="1" applyBorder="1"/>
    <xf numFmtId="165" fontId="6" fillId="0" borderId="0" xfId="9" applyFont="1"/>
    <xf numFmtId="166" fontId="6" fillId="0" borderId="0" xfId="1" applyNumberFormat="1" applyFont="1" applyAlignment="1">
      <alignment horizontal="right"/>
    </xf>
    <xf numFmtId="165" fontId="10" fillId="0" borderId="0" xfId="9" applyFont="1"/>
    <xf numFmtId="0" fontId="6" fillId="0" borderId="0" xfId="1" applyFont="1" applyAlignment="1">
      <alignment horizontal="right"/>
    </xf>
    <xf numFmtId="165" fontId="3" fillId="0" borderId="0" xfId="9" applyFont="1" applyAlignment="1">
      <alignment horizontal="centerContinuous"/>
    </xf>
    <xf numFmtId="2" fontId="1" fillId="0" borderId="4" xfId="9" applyNumberFormat="1" applyFont="1" applyBorder="1"/>
    <xf numFmtId="165" fontId="10" fillId="0" borderId="3" xfId="9" applyFont="1" applyBorder="1"/>
    <xf numFmtId="0" fontId="0" fillId="0" borderId="0" xfId="0" applyBorder="1"/>
    <xf numFmtId="165" fontId="7" fillId="0" borderId="0" xfId="9" applyFont="1"/>
    <xf numFmtId="4" fontId="9" fillId="2" borderId="5" xfId="0" applyNumberFormat="1" applyFont="1" applyFill="1" applyBorder="1" applyAlignment="1">
      <alignment horizontal="right" vertical="top"/>
    </xf>
    <xf numFmtId="49" fontId="9" fillId="2" borderId="5" xfId="0" applyNumberFormat="1" applyFont="1" applyFill="1" applyBorder="1" applyAlignment="1">
      <alignment horizontal="left" vertical="top"/>
    </xf>
    <xf numFmtId="3" fontId="9" fillId="2" borderId="5" xfId="0" applyNumberFormat="1" applyFont="1" applyFill="1" applyBorder="1" applyAlignment="1">
      <alignment horizontal="left" vertical="top"/>
    </xf>
    <xf numFmtId="165" fontId="10" fillId="0" borderId="0" xfId="9" applyFont="1" applyBorder="1"/>
    <xf numFmtId="4" fontId="10" fillId="0" borderId="0" xfId="1" applyNumberFormat="1" applyFont="1"/>
    <xf numFmtId="0" fontId="10" fillId="0" borderId="0" xfId="1" applyFont="1" applyAlignment="1">
      <alignment horizontal="right"/>
    </xf>
    <xf numFmtId="165" fontId="10" fillId="0" borderId="3" xfId="9" applyFont="1" applyBorder="1" applyAlignment="1"/>
    <xf numFmtId="4" fontId="10" fillId="0" borderId="0" xfId="1" applyNumberFormat="1" applyFont="1" applyAlignment="1"/>
    <xf numFmtId="4" fontId="4" fillId="0" borderId="4" xfId="9" applyNumberFormat="1" applyFont="1" applyBorder="1"/>
    <xf numFmtId="0" fontId="0" fillId="3" borderId="0" xfId="0" applyFill="1"/>
    <xf numFmtId="0" fontId="13" fillId="0" borderId="0" xfId="0" applyFont="1"/>
    <xf numFmtId="4" fontId="10" fillId="0" borderId="0" xfId="1" applyNumberFormat="1" applyFont="1" applyFill="1"/>
    <xf numFmtId="165" fontId="14" fillId="0" borderId="0" xfId="9" applyFont="1"/>
    <xf numFmtId="0" fontId="6" fillId="0" borderId="0" xfId="1" applyFont="1" applyAlignment="1">
      <alignment horizontal="right" vertical="center"/>
    </xf>
    <xf numFmtId="4" fontId="9" fillId="2" borderId="6" xfId="0" applyNumberFormat="1" applyFont="1" applyFill="1" applyBorder="1" applyAlignment="1">
      <alignment horizontal="right" vertical="top"/>
    </xf>
    <xf numFmtId="0" fontId="6" fillId="0" borderId="0" xfId="1" applyFont="1" applyBorder="1"/>
    <xf numFmtId="49" fontId="16" fillId="2" borderId="0" xfId="0" applyNumberFormat="1" applyFont="1" applyFill="1" applyBorder="1" applyAlignment="1">
      <alignment horizontal="left" vertical="top"/>
    </xf>
    <xf numFmtId="3" fontId="16" fillId="2" borderId="0" xfId="0" applyNumberFormat="1" applyFont="1" applyFill="1" applyBorder="1" applyAlignment="1">
      <alignment horizontal="right" vertical="center"/>
    </xf>
    <xf numFmtId="4" fontId="6" fillId="0" borderId="3" xfId="3" applyNumberFormat="1" applyFont="1" applyBorder="1"/>
    <xf numFmtId="4" fontId="17" fillId="0" borderId="0" xfId="0" applyNumberFormat="1" applyFont="1"/>
    <xf numFmtId="4" fontId="6" fillId="0" borderId="0" xfId="3" applyNumberFormat="1" applyFont="1"/>
    <xf numFmtId="4" fontId="10" fillId="0" borderId="3" xfId="1" applyNumberFormat="1" applyFont="1" applyFill="1" applyBorder="1"/>
    <xf numFmtId="0" fontId="15" fillId="0" borderId="3" xfId="0" applyFont="1" applyBorder="1"/>
    <xf numFmtId="0" fontId="7" fillId="0" borderId="0" xfId="1" applyFont="1" applyBorder="1" applyAlignment="1">
      <alignment horizontal="right"/>
    </xf>
    <xf numFmtId="165" fontId="14" fillId="0" borderId="0" xfId="9" applyFont="1" applyBorder="1"/>
    <xf numFmtId="1" fontId="6" fillId="0" borderId="0" xfId="1" applyNumberFormat="1" applyFont="1" applyAlignment="1">
      <alignment horizontal="right"/>
    </xf>
    <xf numFmtId="43" fontId="0" fillId="0" borderId="0" xfId="8" applyFont="1" applyBorder="1"/>
    <xf numFmtId="0" fontId="5" fillId="0" borderId="0" xfId="1" applyFont="1" applyBorder="1"/>
    <xf numFmtId="167" fontId="6" fillId="0" borderId="0" xfId="1" applyNumberFormat="1" applyFont="1" applyBorder="1"/>
    <xf numFmtId="43" fontId="6" fillId="0" borderId="0" xfId="8" applyFont="1" applyBorder="1"/>
    <xf numFmtId="43" fontId="11" fillId="0" borderId="0" xfId="8" applyFont="1" applyBorder="1"/>
    <xf numFmtId="166" fontId="10" fillId="0" borderId="0" xfId="1" applyNumberFormat="1" applyFont="1" applyBorder="1"/>
    <xf numFmtId="167" fontId="10" fillId="0" borderId="0" xfId="1" applyNumberFormat="1" applyFont="1" applyBorder="1"/>
    <xf numFmtId="0" fontId="10" fillId="0" borderId="0" xfId="1" applyFont="1" applyBorder="1"/>
    <xf numFmtId="43" fontId="10" fillId="0" borderId="0" xfId="8" applyFont="1" applyBorder="1"/>
    <xf numFmtId="166" fontId="6" fillId="0" borderId="0" xfId="1" applyNumberFormat="1" applyFont="1" applyBorder="1"/>
    <xf numFmtId="14" fontId="6" fillId="0" borderId="0" xfId="1" applyNumberFormat="1" applyFont="1" applyBorder="1"/>
    <xf numFmtId="0" fontId="1" fillId="0" borderId="0" xfId="1" applyFont="1" applyBorder="1"/>
    <xf numFmtId="0" fontId="5" fillId="0" borderId="0" xfId="1" applyFont="1" applyBorder="1" applyAlignment="1">
      <alignment horizontal="right"/>
    </xf>
    <xf numFmtId="2" fontId="4" fillId="0" borderId="0" xfId="9" applyNumberFormat="1" applyFont="1" applyBorder="1"/>
    <xf numFmtId="43" fontId="1" fillId="0" borderId="0" xfId="10" applyFont="1" applyBorder="1"/>
    <xf numFmtId="0" fontId="9" fillId="2" borderId="0" xfId="0" applyNumberFormat="1" applyFont="1" applyFill="1" applyBorder="1" applyAlignment="1">
      <alignment horizontal="center" vertical="top"/>
    </xf>
    <xf numFmtId="49" fontId="9" fillId="2" borderId="0" xfId="0" applyNumberFormat="1" applyFont="1" applyFill="1" applyBorder="1" applyAlignment="1">
      <alignment horizontal="left" vertical="top"/>
    </xf>
    <xf numFmtId="43" fontId="1" fillId="0" borderId="0" xfId="11" applyFont="1" applyBorder="1"/>
    <xf numFmtId="14" fontId="9" fillId="2" borderId="0" xfId="0" applyNumberFormat="1" applyFont="1" applyFill="1" applyBorder="1" applyAlignment="1">
      <alignment horizontal="left" vertical="top"/>
    </xf>
    <xf numFmtId="0" fontId="4" fillId="0" borderId="0" xfId="1" applyFont="1" applyBorder="1" applyAlignment="1">
      <alignment horizontal="centerContinuous"/>
    </xf>
    <xf numFmtId="14" fontId="4" fillId="0" borderId="0" xfId="1" applyNumberFormat="1" applyFont="1" applyBorder="1" applyAlignment="1">
      <alignment horizontal="centerContinuous"/>
    </xf>
    <xf numFmtId="43" fontId="4" fillId="0" borderId="0" xfId="10" applyFont="1" applyBorder="1" applyAlignment="1">
      <alignment horizontal="centerContinuous"/>
    </xf>
    <xf numFmtId="0" fontId="4" fillId="0" borderId="0" xfId="1" applyFont="1" applyBorder="1"/>
    <xf numFmtId="14" fontId="4" fillId="0" borderId="0" xfId="1" applyNumberFormat="1" applyFont="1" applyBorder="1"/>
    <xf numFmtId="43" fontId="4" fillId="0" borderId="0" xfId="10" applyFont="1" applyBorder="1"/>
    <xf numFmtId="43" fontId="4" fillId="0" borderId="0" xfId="11" applyFont="1" applyBorder="1"/>
    <xf numFmtId="14" fontId="1" fillId="0" borderId="0" xfId="1" applyNumberFormat="1" applyBorder="1"/>
    <xf numFmtId="0" fontId="1" fillId="0" borderId="0" xfId="1" applyBorder="1"/>
    <xf numFmtId="0" fontId="5" fillId="0" borderId="0" xfId="1" applyFont="1" applyBorder="1"/>
    <xf numFmtId="4" fontId="4" fillId="0" borderId="0" xfId="1" applyNumberFormat="1" applyFont="1" applyBorder="1"/>
    <xf numFmtId="14" fontId="6" fillId="0" borderId="0" xfId="1" applyNumberFormat="1" applyFont="1" applyBorder="1"/>
    <xf numFmtId="0" fontId="6" fillId="0" borderId="0" xfId="1" applyFont="1" applyBorder="1"/>
    <xf numFmtId="43" fontId="6" fillId="0" borderId="0" xfId="10" applyFont="1" applyBorder="1"/>
    <xf numFmtId="0" fontId="7" fillId="0" borderId="0" xfId="1" applyFont="1" applyBorder="1" applyAlignment="1">
      <alignment horizontal="right"/>
    </xf>
    <xf numFmtId="43" fontId="11" fillId="0" borderId="0" xfId="10" applyFont="1" applyBorder="1"/>
    <xf numFmtId="14" fontId="1" fillId="0" borderId="0" xfId="1" applyNumberFormat="1" applyFont="1" applyBorder="1"/>
    <xf numFmtId="0" fontId="1" fillId="0" borderId="0" xfId="1" applyFont="1" applyBorder="1"/>
    <xf numFmtId="0" fontId="5" fillId="0" borderId="0" xfId="1" applyFont="1" applyBorder="1" applyAlignment="1">
      <alignment horizontal="right"/>
    </xf>
    <xf numFmtId="2" fontId="4" fillId="0" borderId="0" xfId="11" applyNumberFormat="1" applyFont="1" applyBorder="1"/>
    <xf numFmtId="0" fontId="4" fillId="0" borderId="7" xfId="1" applyFont="1" applyBorder="1" applyAlignment="1">
      <alignment horizontal="center"/>
    </xf>
    <xf numFmtId="14" fontId="4" fillId="0" borderId="7" xfId="1" applyNumberFormat="1" applyFont="1" applyBorder="1" applyAlignment="1">
      <alignment horizontal="center"/>
    </xf>
    <xf numFmtId="43" fontId="4" fillId="0" borderId="7" xfId="10" applyFont="1" applyBorder="1" applyAlignment="1">
      <alignment horizontal="center"/>
    </xf>
    <xf numFmtId="0" fontId="3" fillId="0" borderId="8" xfId="1" applyFont="1" applyBorder="1" applyAlignment="1">
      <alignment horizontal="centerContinuous"/>
    </xf>
    <xf numFmtId="14" fontId="3" fillId="0" borderId="9" xfId="1" applyNumberFormat="1" applyFont="1" applyBorder="1" applyAlignment="1">
      <alignment horizontal="centerContinuous"/>
    </xf>
    <xf numFmtId="0" fontId="3" fillId="0" borderId="9" xfId="1" applyFont="1" applyBorder="1" applyAlignment="1">
      <alignment horizontal="centerContinuous"/>
    </xf>
    <xf numFmtId="43" fontId="3" fillId="0" borderId="9" xfId="10" applyFont="1" applyBorder="1" applyAlignment="1">
      <alignment horizontal="centerContinuous"/>
    </xf>
    <xf numFmtId="43" fontId="4" fillId="0" borderId="10" xfId="11" applyFont="1" applyBorder="1" applyAlignment="1">
      <alignment horizontal="centerContinuous"/>
    </xf>
    <xf numFmtId="0" fontId="4" fillId="0" borderId="11" xfId="1" applyFont="1" applyBorder="1" applyAlignment="1">
      <alignment horizontal="centerContinuous"/>
    </xf>
    <xf numFmtId="43" fontId="4" fillId="0" borderId="12" xfId="11" applyFont="1" applyBorder="1" applyAlignment="1">
      <alignment horizontal="centerContinuous"/>
    </xf>
    <xf numFmtId="0" fontId="4" fillId="0" borderId="11" xfId="1" applyFont="1" applyBorder="1"/>
    <xf numFmtId="43" fontId="4" fillId="0" borderId="12" xfId="11" applyFont="1" applyBorder="1"/>
    <xf numFmtId="43" fontId="5" fillId="0" borderId="12" xfId="11" applyFont="1" applyBorder="1"/>
    <xf numFmtId="0" fontId="1" fillId="0" borderId="12" xfId="1" applyBorder="1"/>
    <xf numFmtId="0" fontId="4" fillId="0" borderId="13" xfId="1" applyFont="1" applyBorder="1" applyAlignment="1">
      <alignment horizontal="center"/>
    </xf>
    <xf numFmtId="43" fontId="4" fillId="0" borderId="14" xfId="11" applyFont="1" applyBorder="1" applyAlignment="1">
      <alignment horizontal="center"/>
    </xf>
    <xf numFmtId="0" fontId="4" fillId="0" borderId="15" xfId="1" applyFont="1" applyBorder="1" applyAlignment="1">
      <alignment horizontal="center"/>
    </xf>
    <xf numFmtId="14" fontId="4" fillId="0" borderId="16" xfId="1" applyNumberFormat="1" applyFont="1" applyBorder="1" applyAlignment="1">
      <alignment horizontal="center"/>
    </xf>
    <xf numFmtId="0" fontId="4" fillId="0" borderId="16" xfId="1" applyFont="1" applyBorder="1" applyAlignment="1">
      <alignment horizontal="center"/>
    </xf>
    <xf numFmtId="43" fontId="4" fillId="0" borderId="16" xfId="10" applyFont="1" applyBorder="1" applyAlignment="1">
      <alignment horizontal="center"/>
    </xf>
    <xf numFmtId="43" fontId="4" fillId="0" borderId="17" xfId="11" applyFont="1" applyBorder="1" applyAlignment="1">
      <alignment horizontal="center"/>
    </xf>
    <xf numFmtId="0" fontId="13" fillId="0" borderId="0" xfId="0" applyFont="1" applyAlignment="1">
      <alignment horizontal="center"/>
    </xf>
    <xf numFmtId="170" fontId="13" fillId="0" borderId="0" xfId="0" applyNumberFormat="1" applyFont="1"/>
    <xf numFmtId="0" fontId="13" fillId="0" borderId="0" xfId="0" applyFont="1"/>
    <xf numFmtId="4" fontId="13" fillId="0" borderId="0" xfId="0" applyNumberFormat="1" applyFont="1"/>
    <xf numFmtId="0" fontId="6" fillId="0" borderId="0" xfId="1" applyNumberFormat="1" applyFont="1" applyBorder="1"/>
  </cellXfs>
  <cellStyles count="18">
    <cellStyle name="Euro" xfId="2"/>
    <cellStyle name="Euro 2" xfId="12"/>
    <cellStyle name="Millares" xfId="8" builtinId="3"/>
    <cellStyle name="Millares 2" xfId="4"/>
    <cellStyle name="Millares 2 2" xfId="13"/>
    <cellStyle name="Millares 3" xfId="5"/>
    <cellStyle name="Millares 3 2" xfId="14"/>
    <cellStyle name="Millares 4" xfId="3"/>
    <cellStyle name="Millares 4 2" xfId="9"/>
    <cellStyle name="Millares 4 2 2" xfId="11"/>
    <cellStyle name="Millares 4 3" xfId="15"/>
    <cellStyle name="Millares 5" xfId="10"/>
    <cellStyle name="Normal" xfId="0" builtinId="0"/>
    <cellStyle name="Normal 2" xfId="6"/>
    <cellStyle name="Normal 2 2" xfId="16"/>
    <cellStyle name="Normal 3" xfId="7"/>
    <cellStyle name="Normal 3 2" xfId="17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45"/>
  <sheetViews>
    <sheetView tabSelected="1" workbookViewId="0">
      <selection activeCell="K24" sqref="K24"/>
    </sheetView>
  </sheetViews>
  <sheetFormatPr baseColWidth="10" defaultColWidth="11.42578125" defaultRowHeight="15" x14ac:dyDescent="0.25"/>
  <cols>
    <col min="1" max="1" width="16.42578125" customWidth="1"/>
    <col min="2" max="2" width="10.140625" bestFit="1" customWidth="1"/>
    <col min="3" max="3" width="35.42578125" customWidth="1"/>
    <col min="4" max="4" width="13.42578125" customWidth="1"/>
    <col min="5" max="5" width="12.7109375" bestFit="1" customWidth="1"/>
  </cols>
  <sheetData>
    <row r="1" spans="1:5" ht="15.75" x14ac:dyDescent="0.25">
      <c r="A1" s="4" t="s">
        <v>0</v>
      </c>
      <c r="B1" s="4"/>
      <c r="C1" s="4"/>
      <c r="D1" s="5"/>
      <c r="E1" s="6"/>
    </row>
    <row r="2" spans="1:5" x14ac:dyDescent="0.25">
      <c r="A2" s="7" t="s">
        <v>133</v>
      </c>
      <c r="B2" s="7"/>
      <c r="C2" s="7"/>
      <c r="D2" s="6"/>
      <c r="E2" s="6"/>
    </row>
    <row r="3" spans="1:5" x14ac:dyDescent="0.25">
      <c r="A3" s="8" t="s">
        <v>25</v>
      </c>
      <c r="B3" s="8"/>
      <c r="C3" s="8"/>
      <c r="D3" s="9"/>
      <c r="E3" s="9"/>
    </row>
    <row r="4" spans="1:5" x14ac:dyDescent="0.25">
      <c r="A4" s="8" t="s">
        <v>26</v>
      </c>
      <c r="B4" s="8"/>
      <c r="C4" s="8"/>
      <c r="D4" s="9"/>
      <c r="E4" s="10"/>
    </row>
    <row r="5" spans="1:5" ht="15.75" thickBot="1" x14ac:dyDescent="0.3">
      <c r="A5" s="8" t="s">
        <v>27</v>
      </c>
      <c r="B5" s="3"/>
      <c r="C5" s="3"/>
      <c r="D5" s="3"/>
      <c r="E5" s="3"/>
    </row>
    <row r="6" spans="1:5" x14ac:dyDescent="0.25">
      <c r="A6" s="13" t="s">
        <v>1</v>
      </c>
      <c r="B6" s="13" t="s">
        <v>2</v>
      </c>
      <c r="C6" s="13" t="s">
        <v>3</v>
      </c>
      <c r="D6" s="14" t="s">
        <v>4</v>
      </c>
      <c r="E6" s="14" t="s">
        <v>5</v>
      </c>
    </row>
    <row r="7" spans="1:5" ht="15.75" thickBot="1" x14ac:dyDescent="0.3">
      <c r="A7" s="15" t="s">
        <v>6</v>
      </c>
      <c r="B7" s="15"/>
      <c r="C7" s="15" t="s">
        <v>7</v>
      </c>
      <c r="D7" s="16"/>
      <c r="E7" s="16"/>
    </row>
    <row r="10" spans="1:5" x14ac:dyDescent="0.25">
      <c r="A10" s="17" t="s">
        <v>8</v>
      </c>
      <c r="B10" s="3"/>
      <c r="C10" s="3"/>
      <c r="D10" s="3"/>
      <c r="E10" s="25">
        <v>264505.52</v>
      </c>
    </row>
    <row r="12" spans="1:5" x14ac:dyDescent="0.25">
      <c r="A12" s="17" t="s">
        <v>9</v>
      </c>
      <c r="B12" s="3"/>
      <c r="C12" s="3"/>
      <c r="D12" s="3"/>
      <c r="E12" s="3"/>
    </row>
    <row r="13" spans="1:5" x14ac:dyDescent="0.25">
      <c r="A13" s="73"/>
      <c r="B13" s="30"/>
      <c r="C13" s="1"/>
      <c r="D13" s="33"/>
      <c r="E13" s="3"/>
    </row>
    <row r="14" spans="1:5" x14ac:dyDescent="0.25">
      <c r="A14" s="62"/>
      <c r="B14" s="23"/>
      <c r="C14" s="11"/>
      <c r="D14" s="33"/>
      <c r="E14" s="3"/>
    </row>
    <row r="15" spans="1:5" x14ac:dyDescent="0.25">
      <c r="A15" s="62"/>
      <c r="B15" s="23"/>
      <c r="C15" s="11"/>
      <c r="D15" s="3"/>
      <c r="E15" s="3"/>
    </row>
    <row r="16" spans="1:5" x14ac:dyDescent="0.25">
      <c r="A16" s="3"/>
      <c r="B16" s="3"/>
      <c r="C16" s="19" t="s">
        <v>10</v>
      </c>
      <c r="D16" s="32">
        <f>SUM(D13:D15)</f>
        <v>0</v>
      </c>
      <c r="E16" s="9">
        <f>+E10+D16</f>
        <v>264505.52</v>
      </c>
    </row>
    <row r="18" spans="1:5" x14ac:dyDescent="0.25">
      <c r="A18" s="17" t="s">
        <v>11</v>
      </c>
      <c r="B18" s="3"/>
      <c r="C18" s="3"/>
      <c r="D18" s="3"/>
      <c r="E18" s="9"/>
    </row>
    <row r="19" spans="1:5" x14ac:dyDescent="0.25">
      <c r="A19" s="62">
        <v>2465</v>
      </c>
      <c r="B19" s="23">
        <v>42697</v>
      </c>
      <c r="C19" s="11" t="s">
        <v>28</v>
      </c>
      <c r="D19" s="33">
        <v>2000</v>
      </c>
      <c r="E19" s="1"/>
    </row>
    <row r="20" spans="1:5" x14ac:dyDescent="0.25">
      <c r="A20" s="62">
        <v>2470</v>
      </c>
      <c r="B20" s="23">
        <v>42699</v>
      </c>
      <c r="C20" s="11" t="s">
        <v>110</v>
      </c>
      <c r="D20" s="33">
        <v>15000</v>
      </c>
      <c r="E20" s="1"/>
    </row>
    <row r="21" spans="1:5" x14ac:dyDescent="0.25">
      <c r="A21" s="62">
        <v>2641</v>
      </c>
      <c r="B21" s="23">
        <v>42878</v>
      </c>
      <c r="C21" s="11" t="s">
        <v>109</v>
      </c>
      <c r="D21" s="33">
        <v>5100</v>
      </c>
      <c r="E21" s="1"/>
    </row>
    <row r="22" spans="1:5" x14ac:dyDescent="0.25">
      <c r="A22" s="62">
        <v>2642</v>
      </c>
      <c r="B22" s="23">
        <v>42912</v>
      </c>
      <c r="C22" s="11" t="s">
        <v>135</v>
      </c>
      <c r="D22" s="33">
        <v>80000</v>
      </c>
      <c r="E22" s="1"/>
    </row>
    <row r="23" spans="1:5" x14ac:dyDescent="0.25">
      <c r="A23" s="62">
        <v>2642</v>
      </c>
      <c r="B23" s="23">
        <v>42912</v>
      </c>
      <c r="C23" s="11" t="s">
        <v>136</v>
      </c>
      <c r="D23" s="33">
        <v>80000</v>
      </c>
      <c r="E23" s="1"/>
    </row>
    <row r="24" spans="1:5" x14ac:dyDescent="0.25">
      <c r="A24" s="62">
        <v>2643</v>
      </c>
      <c r="B24" s="23">
        <v>42912</v>
      </c>
      <c r="C24" s="1" t="s">
        <v>137</v>
      </c>
      <c r="D24" s="33">
        <v>2500</v>
      </c>
      <c r="E24" s="1"/>
    </row>
    <row r="25" spans="1:5" x14ac:dyDescent="0.25">
      <c r="A25" s="62">
        <v>2645</v>
      </c>
      <c r="B25" s="23">
        <v>42913</v>
      </c>
      <c r="C25" s="1" t="s">
        <v>138</v>
      </c>
      <c r="D25" s="33">
        <v>50000</v>
      </c>
      <c r="E25" s="1"/>
    </row>
    <row r="26" spans="1:5" x14ac:dyDescent="0.25">
      <c r="A26" s="62">
        <v>2646</v>
      </c>
      <c r="B26" s="23">
        <v>42916</v>
      </c>
      <c r="C26" s="11" t="s">
        <v>139</v>
      </c>
      <c r="D26" s="33">
        <v>5000</v>
      </c>
      <c r="E26" s="1"/>
    </row>
    <row r="27" spans="1:5" x14ac:dyDescent="0.25">
      <c r="A27" s="62"/>
      <c r="B27" s="23"/>
      <c r="C27" s="11"/>
      <c r="D27" s="33"/>
      <c r="E27" s="1"/>
    </row>
    <row r="28" spans="1:5" x14ac:dyDescent="0.25">
      <c r="A28" s="62"/>
      <c r="B28" s="23"/>
      <c r="C28" s="11"/>
      <c r="D28" s="33"/>
      <c r="E28" s="1"/>
    </row>
    <row r="29" spans="1:5" x14ac:dyDescent="0.25">
      <c r="A29" s="21"/>
      <c r="B29" s="23"/>
      <c r="C29" s="11"/>
      <c r="D29" s="2"/>
      <c r="E29" s="1"/>
    </row>
    <row r="30" spans="1:5" x14ac:dyDescent="0.25">
      <c r="A30" s="3"/>
      <c r="B30" s="3"/>
      <c r="C30" s="19" t="s">
        <v>12</v>
      </c>
      <c r="D30" s="32">
        <f>SUM(D19:D29)</f>
        <v>239600</v>
      </c>
      <c r="E30" s="9">
        <f>+E16-D30</f>
        <v>24905.520000000019</v>
      </c>
    </row>
    <row r="32" spans="1:5" x14ac:dyDescent="0.25">
      <c r="A32" s="17" t="s">
        <v>20</v>
      </c>
      <c r="B32" s="3"/>
      <c r="C32" s="3"/>
      <c r="D32" s="3"/>
      <c r="E32" s="9"/>
    </row>
    <row r="33" spans="1:5" x14ac:dyDescent="0.25">
      <c r="A33" s="21"/>
      <c r="B33" s="20"/>
      <c r="C33" s="11"/>
      <c r="D33" s="12"/>
      <c r="E33" s="9"/>
    </row>
    <row r="34" spans="1:5" x14ac:dyDescent="0.25">
      <c r="A34" s="21"/>
      <c r="B34" s="20"/>
      <c r="C34" s="3"/>
      <c r="D34" s="18"/>
      <c r="E34" s="3"/>
    </row>
    <row r="35" spans="1:5" x14ac:dyDescent="0.25">
      <c r="A35" s="3"/>
      <c r="B35" s="3"/>
      <c r="C35" s="19" t="s">
        <v>14</v>
      </c>
      <c r="D35" s="32">
        <f>SUM(D33:D34)</f>
        <v>0</v>
      </c>
      <c r="E35" s="9">
        <f>+E30+D35</f>
        <v>24905.520000000019</v>
      </c>
    </row>
    <row r="36" spans="1:5" x14ac:dyDescent="0.25">
      <c r="A36" s="3"/>
      <c r="B36" s="3"/>
      <c r="C36" s="19"/>
      <c r="D36" s="32"/>
      <c r="E36" s="9"/>
    </row>
    <row r="37" spans="1:5" x14ac:dyDescent="0.25">
      <c r="A37" s="17" t="s">
        <v>21</v>
      </c>
      <c r="B37" s="3"/>
      <c r="C37" s="3"/>
      <c r="D37" s="3"/>
      <c r="E37" s="3"/>
    </row>
    <row r="38" spans="1:5" x14ac:dyDescent="0.25">
      <c r="A38" s="3"/>
      <c r="B38" s="20"/>
      <c r="C38" s="1"/>
      <c r="D38" s="33"/>
      <c r="E38" s="3"/>
    </row>
    <row r="39" spans="1:5" x14ac:dyDescent="0.25">
      <c r="A39" s="3"/>
      <c r="B39" s="3"/>
      <c r="C39" s="3"/>
      <c r="D39" s="18"/>
      <c r="E39" s="3"/>
    </row>
    <row r="40" spans="1:5" x14ac:dyDescent="0.25">
      <c r="A40" s="3"/>
      <c r="B40" s="3"/>
      <c r="C40" s="19" t="s">
        <v>15</v>
      </c>
      <c r="D40" s="32">
        <f>SUM(D38:D39)</f>
        <v>0</v>
      </c>
      <c r="E40" s="9">
        <f>+E35-D40</f>
        <v>24905.520000000019</v>
      </c>
    </row>
    <row r="42" spans="1:5" x14ac:dyDescent="0.25">
      <c r="A42" s="3"/>
      <c r="B42" s="3"/>
      <c r="C42" s="3"/>
      <c r="D42" s="3"/>
      <c r="E42" s="3"/>
    </row>
    <row r="43" spans="1:5" x14ac:dyDescent="0.25">
      <c r="A43" s="17" t="s">
        <v>18</v>
      </c>
      <c r="B43" s="3"/>
      <c r="C43" s="3"/>
      <c r="D43" s="3"/>
      <c r="E43" s="24">
        <v>24905.52</v>
      </c>
    </row>
    <row r="44" spans="1:5" ht="15.75" thickBot="1" x14ac:dyDescent="0.3">
      <c r="A44" s="3"/>
      <c r="B44" s="3"/>
      <c r="C44" s="3"/>
      <c r="D44" s="3"/>
      <c r="E44" s="3"/>
    </row>
    <row r="45" spans="1:5" ht="15.75" thickBot="1" x14ac:dyDescent="0.3">
      <c r="A45" s="3"/>
      <c r="B45" s="3"/>
      <c r="C45" s="22" t="s">
        <v>16</v>
      </c>
      <c r="D45" s="3"/>
      <c r="E45" s="35">
        <f>E40-E43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
 /jlrg&amp;CReviso:
Contador&amp;RAutorizo:
Tesorero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6"/>
  <sheetViews>
    <sheetView workbookViewId="0">
      <selection activeCell="I14" sqref="I13:I14"/>
    </sheetView>
  </sheetViews>
  <sheetFormatPr baseColWidth="10" defaultColWidth="11.42578125" defaultRowHeight="15" x14ac:dyDescent="0.25"/>
  <cols>
    <col min="1" max="1" width="33.5703125" customWidth="1"/>
    <col min="2" max="2" width="8.7109375" bestFit="1" customWidth="1"/>
    <col min="3" max="3" width="21" customWidth="1"/>
    <col min="4" max="5" width="13.42578125" bestFit="1" customWidth="1"/>
  </cols>
  <sheetData>
    <row r="1" spans="1:5" ht="15.75" x14ac:dyDescent="0.25">
      <c r="A1" s="4" t="s">
        <v>0</v>
      </c>
      <c r="B1" s="4"/>
      <c r="C1" s="4"/>
      <c r="D1" s="5"/>
      <c r="E1" s="6"/>
    </row>
    <row r="2" spans="1:5" x14ac:dyDescent="0.25">
      <c r="A2" s="7" t="s">
        <v>133</v>
      </c>
      <c r="B2" s="7"/>
      <c r="C2" s="7"/>
      <c r="D2" s="6"/>
      <c r="E2" s="6"/>
    </row>
    <row r="3" spans="1:5" x14ac:dyDescent="0.25">
      <c r="A3" s="8" t="s">
        <v>36</v>
      </c>
      <c r="B3" s="8"/>
      <c r="C3" s="8"/>
      <c r="D3" s="9"/>
      <c r="E3" s="9"/>
    </row>
    <row r="4" spans="1:5" x14ac:dyDescent="0.25">
      <c r="A4" s="8" t="s">
        <v>37</v>
      </c>
      <c r="B4" s="8"/>
      <c r="C4" s="8"/>
      <c r="D4" s="9"/>
      <c r="E4" s="10"/>
    </row>
    <row r="5" spans="1:5" ht="15.75" thickBot="1" x14ac:dyDescent="0.3">
      <c r="A5" s="8" t="s">
        <v>38</v>
      </c>
      <c r="B5" s="3"/>
      <c r="C5" s="3"/>
      <c r="D5" s="3"/>
      <c r="E5" s="3"/>
    </row>
    <row r="6" spans="1:5" x14ac:dyDescent="0.25">
      <c r="A6" s="13" t="s">
        <v>1</v>
      </c>
      <c r="B6" s="13" t="s">
        <v>2</v>
      </c>
      <c r="C6" s="13" t="s">
        <v>3</v>
      </c>
      <c r="D6" s="14" t="s">
        <v>4</v>
      </c>
      <c r="E6" s="14" t="s">
        <v>5</v>
      </c>
    </row>
    <row r="7" spans="1:5" ht="15.75" thickBot="1" x14ac:dyDescent="0.3">
      <c r="A7" s="15" t="s">
        <v>6</v>
      </c>
      <c r="B7" s="15"/>
      <c r="C7" s="15" t="s">
        <v>7</v>
      </c>
      <c r="D7" s="16"/>
      <c r="E7" s="16"/>
    </row>
    <row r="10" spans="1:5" x14ac:dyDescent="0.25">
      <c r="A10" s="17" t="s">
        <v>8</v>
      </c>
      <c r="B10" s="3"/>
      <c r="C10" s="3"/>
      <c r="D10" s="3"/>
      <c r="E10" s="25">
        <v>0</v>
      </c>
    </row>
    <row r="12" spans="1:5" x14ac:dyDescent="0.25">
      <c r="A12" s="17" t="s">
        <v>9</v>
      </c>
      <c r="B12" s="3"/>
      <c r="C12" s="3"/>
      <c r="D12" s="3"/>
      <c r="E12" s="3"/>
    </row>
    <row r="13" spans="1:5" x14ac:dyDescent="0.25">
      <c r="A13" s="3"/>
      <c r="B13" s="23"/>
      <c r="C13" s="3"/>
      <c r="D13" s="3"/>
      <c r="E13" s="3"/>
    </row>
    <row r="14" spans="1:5" x14ac:dyDescent="0.25">
      <c r="A14" s="3"/>
      <c r="B14" s="23"/>
      <c r="C14" s="3"/>
      <c r="D14" s="3"/>
      <c r="E14" s="3"/>
    </row>
    <row r="15" spans="1:5" x14ac:dyDescent="0.25">
      <c r="A15" s="3"/>
      <c r="B15" s="26"/>
      <c r="C15" s="3"/>
      <c r="D15" s="18"/>
      <c r="E15" s="3"/>
    </row>
    <row r="16" spans="1:5" x14ac:dyDescent="0.25">
      <c r="A16" s="3"/>
      <c r="B16" s="3"/>
      <c r="C16" s="19" t="s">
        <v>10</v>
      </c>
      <c r="D16" s="32">
        <f>SUM(D13:D15)</f>
        <v>0</v>
      </c>
      <c r="E16" s="9">
        <f>E10+D16</f>
        <v>0</v>
      </c>
    </row>
    <row r="18" spans="1:5" x14ac:dyDescent="0.25">
      <c r="A18" s="17" t="s">
        <v>11</v>
      </c>
      <c r="B18" s="3"/>
      <c r="C18" s="3"/>
      <c r="D18" s="3"/>
      <c r="E18" s="9"/>
    </row>
    <row r="19" spans="1:5" x14ac:dyDescent="0.25">
      <c r="A19" s="1"/>
      <c r="B19" s="27"/>
      <c r="C19" s="1"/>
      <c r="D19" s="28"/>
      <c r="E19" s="2"/>
    </row>
    <row r="20" spans="1:5" x14ac:dyDescent="0.25">
      <c r="A20" s="29"/>
      <c r="B20" s="30"/>
      <c r="C20" s="1"/>
      <c r="D20" s="31"/>
      <c r="E20" s="1"/>
    </row>
    <row r="21" spans="1:5" x14ac:dyDescent="0.25">
      <c r="A21" s="3"/>
      <c r="B21" s="3"/>
      <c r="C21" s="19" t="s">
        <v>12</v>
      </c>
      <c r="D21" s="32">
        <f>SUM(D19:D20)</f>
        <v>0</v>
      </c>
      <c r="E21" s="9">
        <f>E16-D21</f>
        <v>0</v>
      </c>
    </row>
    <row r="23" spans="1:5" x14ac:dyDescent="0.25">
      <c r="A23" s="17" t="s">
        <v>20</v>
      </c>
      <c r="B23" s="3"/>
      <c r="C23" s="3"/>
      <c r="D23" s="3"/>
      <c r="E23" s="9"/>
    </row>
    <row r="24" spans="1:5" x14ac:dyDescent="0.25">
      <c r="A24" s="17"/>
      <c r="B24" s="3"/>
      <c r="C24" s="3"/>
      <c r="D24" s="3"/>
      <c r="E24" s="9"/>
    </row>
    <row r="25" spans="1:5" x14ac:dyDescent="0.25">
      <c r="A25" s="21"/>
      <c r="B25" s="20"/>
      <c r="C25" s="3"/>
      <c r="D25" s="18"/>
      <c r="E25" s="3"/>
    </row>
    <row r="26" spans="1:5" x14ac:dyDescent="0.25">
      <c r="A26" s="3"/>
      <c r="B26" s="3"/>
      <c r="C26" s="19" t="s">
        <v>14</v>
      </c>
      <c r="D26" s="32">
        <f>SUM(D25:D25)</f>
        <v>0</v>
      </c>
      <c r="E26" s="9">
        <f>+E21+D26</f>
        <v>0</v>
      </c>
    </row>
    <row r="28" spans="1:5" x14ac:dyDescent="0.25">
      <c r="A28" s="17" t="s">
        <v>21</v>
      </c>
      <c r="B28" s="3"/>
      <c r="C28" s="3"/>
      <c r="D28" s="3"/>
      <c r="E28" s="3"/>
    </row>
    <row r="29" spans="1:5" x14ac:dyDescent="0.25">
      <c r="A29" s="3"/>
      <c r="B29" s="20"/>
      <c r="C29" s="1"/>
      <c r="D29" s="33"/>
      <c r="E29" s="3"/>
    </row>
    <row r="30" spans="1:5" x14ac:dyDescent="0.25">
      <c r="A30" s="3"/>
      <c r="B30" s="3"/>
      <c r="C30" s="3"/>
      <c r="D30" s="18"/>
      <c r="E30" s="3"/>
    </row>
    <row r="31" spans="1:5" x14ac:dyDescent="0.25">
      <c r="A31" s="3"/>
      <c r="B31" s="3"/>
      <c r="C31" s="19" t="s">
        <v>15</v>
      </c>
      <c r="D31" s="32">
        <f>SUM(D29:D30)</f>
        <v>0</v>
      </c>
      <c r="E31" s="9">
        <f>+E26-D31</f>
        <v>0</v>
      </c>
    </row>
    <row r="33" spans="1:5" x14ac:dyDescent="0.25">
      <c r="A33" s="3"/>
      <c r="B33" s="3"/>
      <c r="C33" s="3"/>
      <c r="D33" s="3"/>
      <c r="E33" s="3"/>
    </row>
    <row r="34" spans="1:5" x14ac:dyDescent="0.25">
      <c r="A34" s="17" t="s">
        <v>18</v>
      </c>
      <c r="B34" s="3"/>
      <c r="C34" s="3"/>
      <c r="D34" s="3"/>
      <c r="E34" s="24">
        <v>0</v>
      </c>
    </row>
    <row r="35" spans="1:5" ht="15.75" thickBot="1" x14ac:dyDescent="0.3">
      <c r="A35" s="3"/>
      <c r="B35" s="3"/>
      <c r="C35" s="3"/>
      <c r="D35" s="3"/>
      <c r="E35" s="3"/>
    </row>
    <row r="36" spans="1:5" ht="15.75" thickBot="1" x14ac:dyDescent="0.3">
      <c r="A36" s="3"/>
      <c r="B36" s="3"/>
      <c r="C36" s="22" t="s">
        <v>16</v>
      </c>
      <c r="D36" s="3"/>
      <c r="E36" s="39">
        <f>E31-E34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 xml:space="preserve">&amp;LElaboro:
/jlrg&amp;CReviso:
Contador&amp;RAutorizo 
Tesorero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6"/>
  <sheetViews>
    <sheetView topLeftCell="A16" workbookViewId="0">
      <selection activeCell="P30" sqref="P30"/>
    </sheetView>
  </sheetViews>
  <sheetFormatPr baseColWidth="10" defaultColWidth="11.42578125" defaultRowHeight="15" x14ac:dyDescent="0.25"/>
  <cols>
    <col min="1" max="1" width="31" customWidth="1"/>
    <col min="2" max="2" width="7.140625" bestFit="1" customWidth="1"/>
    <col min="3" max="3" width="23" customWidth="1"/>
    <col min="4" max="4" width="10.28515625" bestFit="1" customWidth="1"/>
    <col min="5" max="5" width="12.7109375" customWidth="1"/>
  </cols>
  <sheetData>
    <row r="1" spans="1:5" ht="15.75" x14ac:dyDescent="0.25">
      <c r="A1" s="4" t="s">
        <v>0</v>
      </c>
      <c r="B1" s="4"/>
      <c r="C1" s="4"/>
      <c r="D1" s="5"/>
      <c r="E1" s="6"/>
    </row>
    <row r="2" spans="1:5" x14ac:dyDescent="0.25">
      <c r="A2" s="7" t="s">
        <v>133</v>
      </c>
      <c r="B2" s="7"/>
      <c r="C2" s="7"/>
      <c r="D2" s="6"/>
      <c r="E2" s="6"/>
    </row>
    <row r="3" spans="1:5" x14ac:dyDescent="0.25">
      <c r="A3" s="8" t="s">
        <v>57</v>
      </c>
      <c r="B3" s="8"/>
      <c r="C3" s="8"/>
      <c r="D3" s="9"/>
      <c r="E3" s="9"/>
    </row>
    <row r="4" spans="1:5" x14ac:dyDescent="0.25">
      <c r="A4" s="8" t="s">
        <v>58</v>
      </c>
      <c r="B4" s="8"/>
      <c r="C4" s="8"/>
      <c r="D4" s="9"/>
      <c r="E4" s="10"/>
    </row>
    <row r="5" spans="1:5" ht="15.75" thickBot="1" x14ac:dyDescent="0.3">
      <c r="A5" s="8" t="s">
        <v>59</v>
      </c>
      <c r="B5" s="3"/>
      <c r="C5" s="3"/>
      <c r="D5" s="3"/>
      <c r="E5" s="3"/>
    </row>
    <row r="6" spans="1:5" x14ac:dyDescent="0.25">
      <c r="A6" s="13" t="s">
        <v>1</v>
      </c>
      <c r="B6" s="13" t="s">
        <v>2</v>
      </c>
      <c r="C6" s="13" t="s">
        <v>3</v>
      </c>
      <c r="D6" s="14" t="s">
        <v>4</v>
      </c>
      <c r="E6" s="14" t="s">
        <v>5</v>
      </c>
    </row>
    <row r="7" spans="1:5" ht="15.75" thickBot="1" x14ac:dyDescent="0.3">
      <c r="A7" s="15" t="s">
        <v>6</v>
      </c>
      <c r="B7" s="15"/>
      <c r="C7" s="15" t="s">
        <v>7</v>
      </c>
      <c r="D7" s="16"/>
      <c r="E7" s="16"/>
    </row>
    <row r="10" spans="1:5" x14ac:dyDescent="0.25">
      <c r="A10" s="17" t="s">
        <v>8</v>
      </c>
      <c r="B10" s="3"/>
      <c r="C10" s="3"/>
      <c r="D10" s="3"/>
      <c r="E10" s="25">
        <v>755879.47</v>
      </c>
    </row>
    <row r="12" spans="1:5" x14ac:dyDescent="0.25">
      <c r="A12" s="17" t="s">
        <v>9</v>
      </c>
      <c r="B12" s="3"/>
      <c r="C12" s="3"/>
      <c r="D12" s="3"/>
      <c r="E12" s="3"/>
    </row>
    <row r="13" spans="1:5" x14ac:dyDescent="0.25">
      <c r="A13" s="3"/>
      <c r="B13" s="23"/>
      <c r="C13" s="3"/>
      <c r="D13" s="3"/>
      <c r="E13" s="3"/>
    </row>
    <row r="14" spans="1:5" x14ac:dyDescent="0.25">
      <c r="A14" s="3"/>
      <c r="B14" s="23"/>
      <c r="C14" s="3"/>
      <c r="D14" s="3"/>
      <c r="E14" s="3"/>
    </row>
    <row r="15" spans="1:5" x14ac:dyDescent="0.25">
      <c r="A15" s="3"/>
      <c r="B15" s="26"/>
      <c r="C15" s="3"/>
      <c r="D15" s="18"/>
      <c r="E15" s="3"/>
    </row>
    <row r="16" spans="1:5" x14ac:dyDescent="0.25">
      <c r="A16" s="3"/>
      <c r="B16" s="3"/>
      <c r="C16" s="19" t="s">
        <v>10</v>
      </c>
      <c r="D16" s="32">
        <f>SUM(D13:D15)</f>
        <v>0</v>
      </c>
      <c r="E16" s="9">
        <f>E10-D16</f>
        <v>755879.47</v>
      </c>
    </row>
    <row r="18" spans="1:5" x14ac:dyDescent="0.25">
      <c r="A18" s="17" t="s">
        <v>11</v>
      </c>
      <c r="B18" s="3"/>
      <c r="C18" s="3"/>
      <c r="D18" s="3"/>
      <c r="E18" s="9"/>
    </row>
    <row r="19" spans="1:5" x14ac:dyDescent="0.25">
      <c r="A19" s="1"/>
      <c r="B19" s="27"/>
      <c r="C19" s="1"/>
      <c r="D19" s="28"/>
      <c r="E19" s="2"/>
    </row>
    <row r="20" spans="1:5" x14ac:dyDescent="0.25">
      <c r="A20" s="29"/>
      <c r="B20" s="30"/>
      <c r="C20" s="1"/>
      <c r="D20" s="31"/>
      <c r="E20" s="1"/>
    </row>
    <row r="21" spans="1:5" x14ac:dyDescent="0.25">
      <c r="A21" s="3"/>
      <c r="B21" s="3"/>
      <c r="C21" s="19" t="s">
        <v>12</v>
      </c>
      <c r="D21" s="32">
        <f>SUM(D19:D20)</f>
        <v>0</v>
      </c>
      <c r="E21" s="9">
        <f>E16-D21</f>
        <v>755879.47</v>
      </c>
    </row>
    <row r="23" spans="1:5" x14ac:dyDescent="0.25">
      <c r="A23" s="17" t="s">
        <v>20</v>
      </c>
      <c r="B23" s="3"/>
      <c r="C23" s="3"/>
      <c r="D23" s="3"/>
      <c r="E23" s="9"/>
    </row>
    <row r="24" spans="1:5" x14ac:dyDescent="0.25">
      <c r="A24" s="17"/>
      <c r="B24" s="3"/>
      <c r="C24" s="3"/>
      <c r="D24" s="3"/>
      <c r="E24" s="9"/>
    </row>
    <row r="25" spans="1:5" x14ac:dyDescent="0.25">
      <c r="A25" s="21"/>
      <c r="B25" s="20"/>
      <c r="C25" s="3"/>
      <c r="D25" s="18"/>
      <c r="E25" s="3"/>
    </row>
    <row r="26" spans="1:5" x14ac:dyDescent="0.25">
      <c r="A26" s="3"/>
      <c r="B26" s="3"/>
      <c r="C26" s="19" t="s">
        <v>14</v>
      </c>
      <c r="D26" s="32">
        <f>SUM(D25:D25)</f>
        <v>0</v>
      </c>
      <c r="E26" s="9">
        <f>+E21+D26</f>
        <v>755879.47</v>
      </c>
    </row>
    <row r="28" spans="1:5" x14ac:dyDescent="0.25">
      <c r="A28" s="17" t="s">
        <v>21</v>
      </c>
      <c r="B28" s="3"/>
      <c r="C28" s="3"/>
      <c r="D28" s="3"/>
      <c r="E28" s="3"/>
    </row>
    <row r="29" spans="1:5" x14ac:dyDescent="0.25">
      <c r="A29" s="3"/>
      <c r="B29" s="20"/>
      <c r="C29" s="1"/>
      <c r="D29" s="33"/>
      <c r="E29" s="3"/>
    </row>
    <row r="30" spans="1:5" x14ac:dyDescent="0.25">
      <c r="A30" s="3"/>
      <c r="B30" s="3"/>
      <c r="C30" s="3"/>
      <c r="D30" s="18"/>
      <c r="E30" s="3"/>
    </row>
    <row r="31" spans="1:5" x14ac:dyDescent="0.25">
      <c r="A31" s="3"/>
      <c r="B31" s="3"/>
      <c r="C31" s="19" t="s">
        <v>15</v>
      </c>
      <c r="D31" s="32">
        <f>SUM(D29:D30)</f>
        <v>0</v>
      </c>
      <c r="E31" s="9">
        <f>+E26-D31</f>
        <v>755879.47</v>
      </c>
    </row>
    <row r="33" spans="1:5" x14ac:dyDescent="0.25">
      <c r="A33" s="3"/>
      <c r="B33" s="3"/>
      <c r="C33" s="3"/>
      <c r="D33" s="3"/>
      <c r="E33" s="3"/>
    </row>
    <row r="34" spans="1:5" x14ac:dyDescent="0.25">
      <c r="A34" s="17" t="s">
        <v>18</v>
      </c>
      <c r="B34" s="3"/>
      <c r="C34" s="3"/>
      <c r="D34" s="3"/>
      <c r="E34" s="24">
        <v>755879.47</v>
      </c>
    </row>
    <row r="35" spans="1:5" ht="15.75" thickBot="1" x14ac:dyDescent="0.3">
      <c r="A35" s="3"/>
      <c r="B35" s="3"/>
      <c r="C35" s="3"/>
      <c r="D35" s="3"/>
      <c r="E35" s="3"/>
    </row>
    <row r="36" spans="1:5" ht="15.75" thickBot="1" x14ac:dyDescent="0.3">
      <c r="A36" s="3"/>
      <c r="B36" s="3"/>
      <c r="C36" s="22" t="s">
        <v>16</v>
      </c>
      <c r="D36" s="3"/>
      <c r="E36" s="35">
        <f>E31-E34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
/jlrg&amp;CReviso:
Contador&amp;RAutorizo:
Tesorero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8"/>
  <sheetViews>
    <sheetView topLeftCell="A10" workbookViewId="0">
      <selection activeCell="N20" sqref="N20"/>
    </sheetView>
  </sheetViews>
  <sheetFormatPr baseColWidth="10" defaultRowHeight="15" x14ac:dyDescent="0.25"/>
  <cols>
    <col min="1" max="1" width="15.85546875" customWidth="1"/>
    <col min="2" max="2" width="10.28515625" customWidth="1"/>
    <col min="3" max="3" width="33" customWidth="1"/>
    <col min="4" max="4" width="14.42578125" customWidth="1"/>
    <col min="5" max="5" width="13.42578125" bestFit="1" customWidth="1"/>
  </cols>
  <sheetData>
    <row r="1" spans="1:5" x14ac:dyDescent="0.25">
      <c r="A1" s="66"/>
      <c r="B1" s="66"/>
      <c r="C1" s="66"/>
      <c r="D1" s="66"/>
      <c r="E1" s="66"/>
    </row>
    <row r="2" spans="1:5" ht="15.75" x14ac:dyDescent="0.25">
      <c r="A2" s="4" t="s">
        <v>0</v>
      </c>
      <c r="B2" s="4"/>
      <c r="C2" s="4"/>
      <c r="D2" s="5"/>
      <c r="E2" s="41"/>
    </row>
    <row r="3" spans="1:5" x14ac:dyDescent="0.25">
      <c r="A3" s="7" t="s">
        <v>133</v>
      </c>
      <c r="B3" s="7"/>
      <c r="C3" s="7"/>
      <c r="D3" s="6"/>
      <c r="E3" s="41"/>
    </row>
    <row r="4" spans="1:5" x14ac:dyDescent="0.25">
      <c r="A4" s="8" t="s">
        <v>82</v>
      </c>
      <c r="B4" s="8"/>
      <c r="C4" s="8"/>
      <c r="D4" s="42"/>
      <c r="E4" s="42"/>
    </row>
    <row r="5" spans="1:5" x14ac:dyDescent="0.25">
      <c r="A5" s="8" t="s">
        <v>81</v>
      </c>
      <c r="B5" s="8"/>
      <c r="C5" s="8"/>
      <c r="D5" s="42"/>
      <c r="E5" s="43"/>
    </row>
    <row r="6" spans="1:5" ht="15.75" thickBot="1" x14ac:dyDescent="0.3">
      <c r="A6" s="8" t="s">
        <v>80</v>
      </c>
      <c r="B6" s="3"/>
      <c r="C6" s="3"/>
      <c r="D6" s="3"/>
      <c r="E6" s="3"/>
    </row>
    <row r="7" spans="1:5" x14ac:dyDescent="0.25">
      <c r="A7" s="13" t="s">
        <v>1</v>
      </c>
      <c r="B7" s="13" t="s">
        <v>2</v>
      </c>
      <c r="C7" s="13" t="s">
        <v>3</v>
      </c>
      <c r="D7" s="44" t="s">
        <v>4</v>
      </c>
      <c r="E7" s="44" t="s">
        <v>5</v>
      </c>
    </row>
    <row r="8" spans="1:5" ht="15.75" thickBot="1" x14ac:dyDescent="0.3">
      <c r="A8" s="15" t="s">
        <v>6</v>
      </c>
      <c r="B8" s="15"/>
      <c r="C8" s="15" t="s">
        <v>7</v>
      </c>
      <c r="D8" s="45"/>
      <c r="E8" s="45"/>
    </row>
    <row r="11" spans="1:5" x14ac:dyDescent="0.25">
      <c r="A11" s="17" t="s">
        <v>8</v>
      </c>
      <c r="B11" s="3"/>
      <c r="C11" s="3"/>
      <c r="D11" s="3"/>
      <c r="E11" s="25">
        <v>1513253.03</v>
      </c>
    </row>
    <row r="13" spans="1:5" x14ac:dyDescent="0.25">
      <c r="A13" s="17" t="s">
        <v>9</v>
      </c>
      <c r="B13" s="3"/>
      <c r="C13" s="3"/>
      <c r="D13" s="3"/>
      <c r="E13" s="3"/>
    </row>
    <row r="14" spans="1:5" x14ac:dyDescent="0.25">
      <c r="A14" s="3"/>
      <c r="B14" s="23"/>
      <c r="C14" s="3"/>
      <c r="D14" s="3"/>
      <c r="E14" s="3"/>
    </row>
    <row r="15" spans="1:5" x14ac:dyDescent="0.25">
      <c r="A15" s="3"/>
      <c r="B15" s="23"/>
      <c r="C15" s="3"/>
      <c r="D15" s="3"/>
      <c r="E15" s="3"/>
    </row>
    <row r="16" spans="1:5" x14ac:dyDescent="0.25">
      <c r="A16" s="3"/>
      <c r="B16" s="26"/>
      <c r="C16" s="3"/>
      <c r="D16" s="58"/>
      <c r="E16" s="3"/>
    </row>
    <row r="17" spans="1:5" x14ac:dyDescent="0.25">
      <c r="A17" s="3"/>
      <c r="B17" s="3"/>
      <c r="C17" s="19" t="s">
        <v>10</v>
      </c>
      <c r="D17" s="57">
        <f>SUM(D14:D16)</f>
        <v>0</v>
      </c>
      <c r="E17" s="42">
        <f>E11+D17</f>
        <v>1513253.03</v>
      </c>
    </row>
    <row r="19" spans="1:5" x14ac:dyDescent="0.25">
      <c r="A19" s="17" t="s">
        <v>11</v>
      </c>
      <c r="B19" s="3"/>
      <c r="C19" s="3"/>
      <c r="D19" s="3"/>
      <c r="E19" s="42"/>
    </row>
    <row r="20" spans="1:5" x14ac:dyDescent="0.25">
      <c r="A20" s="1"/>
      <c r="B20" s="27"/>
      <c r="C20" s="1"/>
      <c r="D20" s="28"/>
      <c r="E20" s="61"/>
    </row>
    <row r="21" spans="1:5" x14ac:dyDescent="0.25">
      <c r="A21" s="29"/>
      <c r="B21" s="30"/>
      <c r="C21" s="1"/>
      <c r="D21" s="65"/>
      <c r="E21" s="1"/>
    </row>
    <row r="22" spans="1:5" x14ac:dyDescent="0.25">
      <c r="A22" s="3"/>
      <c r="B22" s="3"/>
      <c r="C22" s="19" t="s">
        <v>12</v>
      </c>
      <c r="D22" s="57">
        <f>SUM(D20:D21)</f>
        <v>0</v>
      </c>
      <c r="E22" s="42">
        <f>E17-D22</f>
        <v>1513253.03</v>
      </c>
    </row>
    <row r="24" spans="1:5" x14ac:dyDescent="0.25">
      <c r="A24" s="17" t="s">
        <v>20</v>
      </c>
      <c r="B24" s="3"/>
      <c r="C24" s="3"/>
      <c r="D24" s="3"/>
      <c r="E24" s="42"/>
    </row>
    <row r="25" spans="1:5" x14ac:dyDescent="0.25">
      <c r="A25" s="17"/>
      <c r="B25" s="3"/>
      <c r="C25" s="3"/>
      <c r="D25" s="3"/>
      <c r="E25" s="42"/>
    </row>
    <row r="26" spans="1:5" x14ac:dyDescent="0.25">
      <c r="A26" s="21"/>
      <c r="B26" s="20"/>
      <c r="C26" s="11"/>
      <c r="D26" s="59"/>
      <c r="E26" s="42"/>
    </row>
    <row r="27" spans="1:5" x14ac:dyDescent="0.25">
      <c r="A27" s="21"/>
      <c r="B27" s="20"/>
      <c r="C27" s="3"/>
      <c r="D27" s="58"/>
      <c r="E27" s="3"/>
    </row>
    <row r="28" spans="1:5" x14ac:dyDescent="0.25">
      <c r="A28" s="3"/>
      <c r="B28" s="3"/>
      <c r="C28" s="19" t="s">
        <v>14</v>
      </c>
      <c r="D28" s="57">
        <f>SUM(D26:D27)</f>
        <v>0</v>
      </c>
      <c r="E28" s="42">
        <f>+E22+D28</f>
        <v>1513253.03</v>
      </c>
    </row>
    <row r="30" spans="1:5" x14ac:dyDescent="0.25">
      <c r="A30" s="17" t="s">
        <v>21</v>
      </c>
      <c r="B30" s="3"/>
      <c r="C30" s="3"/>
      <c r="D30" s="3"/>
      <c r="E30" s="3"/>
    </row>
    <row r="31" spans="1:5" x14ac:dyDescent="0.25">
      <c r="A31" s="3"/>
      <c r="B31" s="20"/>
      <c r="C31" s="1"/>
      <c r="D31" s="33"/>
      <c r="E31" s="3"/>
    </row>
    <row r="32" spans="1:5" x14ac:dyDescent="0.25">
      <c r="A32" s="3"/>
      <c r="B32" s="3"/>
      <c r="C32" s="3"/>
      <c r="D32" s="58"/>
      <c r="E32" s="3"/>
    </row>
    <row r="33" spans="1:5" x14ac:dyDescent="0.25">
      <c r="A33" s="3"/>
      <c r="B33" s="3"/>
      <c r="C33" s="19" t="s">
        <v>15</v>
      </c>
      <c r="D33" s="57">
        <f>SUM(D31:D32)</f>
        <v>0</v>
      </c>
      <c r="E33" s="42">
        <f>+E28-D33</f>
        <v>1513253.03</v>
      </c>
    </row>
    <row r="35" spans="1:5" x14ac:dyDescent="0.25">
      <c r="A35" s="3"/>
      <c r="B35" s="3"/>
      <c r="C35" s="3"/>
      <c r="D35" s="3"/>
      <c r="E35" s="3"/>
    </row>
    <row r="36" spans="1:5" x14ac:dyDescent="0.25">
      <c r="A36" s="17" t="s">
        <v>18</v>
      </c>
      <c r="B36" s="3"/>
      <c r="C36" s="3"/>
      <c r="D36" s="3"/>
      <c r="E36" s="46">
        <v>1513253.03</v>
      </c>
    </row>
    <row r="37" spans="1:5" ht="15.75" thickBot="1" x14ac:dyDescent="0.3">
      <c r="A37" s="3"/>
      <c r="B37" s="3"/>
      <c r="C37" s="3"/>
      <c r="D37" s="3"/>
      <c r="E37" s="3"/>
    </row>
    <row r="38" spans="1:5" ht="15.75" thickBot="1" x14ac:dyDescent="0.3">
      <c r="A38" s="3"/>
      <c r="B38" s="3"/>
      <c r="C38" s="22" t="s">
        <v>16</v>
      </c>
      <c r="D38" s="3"/>
      <c r="E38" s="47">
        <f>E33-E36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 
/jlrg&amp;CReviso:
Contador Municipal&amp;RAutorizo:
Tesorero Municipal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6"/>
  <sheetViews>
    <sheetView topLeftCell="A10" workbookViewId="0">
      <selection activeCell="K28" sqref="K28"/>
    </sheetView>
  </sheetViews>
  <sheetFormatPr baseColWidth="10" defaultColWidth="11.42578125" defaultRowHeight="15" x14ac:dyDescent="0.25"/>
  <cols>
    <col min="1" max="1" width="26.28515625" customWidth="1"/>
    <col min="2" max="2" width="11.42578125" customWidth="1"/>
    <col min="3" max="3" width="23.85546875" customWidth="1"/>
    <col min="4" max="4" width="11.7109375" customWidth="1"/>
    <col min="5" max="5" width="12.5703125" customWidth="1"/>
  </cols>
  <sheetData>
    <row r="1" spans="1:5" ht="15.75" x14ac:dyDescent="0.25">
      <c r="A1" s="4" t="s">
        <v>0</v>
      </c>
      <c r="B1" s="4"/>
      <c r="C1" s="4"/>
      <c r="D1" s="5"/>
      <c r="E1" s="6"/>
    </row>
    <row r="2" spans="1:5" x14ac:dyDescent="0.25">
      <c r="A2" s="7" t="s">
        <v>133</v>
      </c>
      <c r="B2" s="7"/>
      <c r="C2" s="7"/>
      <c r="D2" s="6"/>
      <c r="E2" s="6"/>
    </row>
    <row r="3" spans="1:5" x14ac:dyDescent="0.25">
      <c r="A3" s="8" t="s">
        <v>41</v>
      </c>
      <c r="B3" s="8"/>
      <c r="C3" s="8"/>
      <c r="D3" s="9"/>
      <c r="E3" s="9"/>
    </row>
    <row r="4" spans="1:5" x14ac:dyDescent="0.25">
      <c r="A4" s="8" t="s">
        <v>42</v>
      </c>
      <c r="B4" s="8"/>
      <c r="C4" s="8"/>
      <c r="D4" s="9"/>
      <c r="E4" s="10"/>
    </row>
    <row r="5" spans="1:5" ht="15.75" thickBot="1" x14ac:dyDescent="0.3">
      <c r="A5" s="8" t="s">
        <v>43</v>
      </c>
      <c r="B5" s="3"/>
      <c r="C5" s="3"/>
      <c r="D5" s="3"/>
      <c r="E5" s="3"/>
    </row>
    <row r="6" spans="1:5" x14ac:dyDescent="0.25">
      <c r="A6" s="13" t="s">
        <v>1</v>
      </c>
      <c r="B6" s="13" t="s">
        <v>2</v>
      </c>
      <c r="C6" s="13" t="s">
        <v>3</v>
      </c>
      <c r="D6" s="14" t="s">
        <v>4</v>
      </c>
      <c r="E6" s="14" t="s">
        <v>5</v>
      </c>
    </row>
    <row r="7" spans="1:5" ht="15.75" thickBot="1" x14ac:dyDescent="0.3">
      <c r="A7" s="15" t="s">
        <v>6</v>
      </c>
      <c r="B7" s="15"/>
      <c r="C7" s="15" t="s">
        <v>7</v>
      </c>
      <c r="D7" s="16"/>
      <c r="E7" s="16"/>
    </row>
    <row r="10" spans="1:5" x14ac:dyDescent="0.25">
      <c r="A10" s="17" t="s">
        <v>8</v>
      </c>
      <c r="B10" s="3"/>
      <c r="C10" s="3"/>
      <c r="D10" s="3"/>
      <c r="E10" s="25">
        <v>11840.7</v>
      </c>
    </row>
    <row r="12" spans="1:5" x14ac:dyDescent="0.25">
      <c r="A12" s="17" t="s">
        <v>9</v>
      </c>
      <c r="B12" s="3"/>
      <c r="C12" s="3"/>
      <c r="D12" s="3"/>
      <c r="E12" s="3"/>
    </row>
    <row r="13" spans="1:5" x14ac:dyDescent="0.25">
      <c r="A13" s="3"/>
      <c r="B13" s="23"/>
      <c r="C13" s="3"/>
      <c r="D13" s="3"/>
      <c r="E13" s="3"/>
    </row>
    <row r="14" spans="1:5" x14ac:dyDescent="0.25">
      <c r="A14" s="3"/>
      <c r="B14" s="26"/>
      <c r="C14" s="3"/>
      <c r="D14" s="18"/>
      <c r="E14" s="3"/>
    </row>
    <row r="15" spans="1:5" x14ac:dyDescent="0.25">
      <c r="A15" s="3"/>
      <c r="B15" s="3"/>
      <c r="C15" s="19" t="s">
        <v>10</v>
      </c>
      <c r="D15" s="32">
        <f>SUM(D13:D14)</f>
        <v>0</v>
      </c>
      <c r="E15" s="9">
        <f>E10-D15</f>
        <v>11840.7</v>
      </c>
    </row>
    <row r="17" spans="1:5" x14ac:dyDescent="0.25">
      <c r="A17" s="17" t="s">
        <v>11</v>
      </c>
      <c r="B17" s="3"/>
      <c r="C17" s="3"/>
      <c r="D17" s="3"/>
      <c r="E17" s="9"/>
    </row>
    <row r="18" spans="1:5" x14ac:dyDescent="0.25">
      <c r="A18" s="1"/>
      <c r="B18" s="27"/>
      <c r="C18" s="1"/>
      <c r="D18" s="28"/>
      <c r="E18" s="2"/>
    </row>
    <row r="19" spans="1:5" x14ac:dyDescent="0.25">
      <c r="A19" s="3"/>
      <c r="B19" s="3"/>
      <c r="C19" s="19" t="s">
        <v>12</v>
      </c>
      <c r="D19" s="32">
        <f>SUM(D18:D18)</f>
        <v>0</v>
      </c>
      <c r="E19" s="9">
        <f>E15-D19</f>
        <v>11840.7</v>
      </c>
    </row>
    <row r="21" spans="1:5" x14ac:dyDescent="0.25">
      <c r="A21" s="17" t="s">
        <v>20</v>
      </c>
      <c r="B21" s="3"/>
      <c r="C21" s="3"/>
      <c r="D21" s="3"/>
      <c r="E21" s="9"/>
    </row>
    <row r="22" spans="1:5" x14ac:dyDescent="0.25">
      <c r="A22" s="17"/>
      <c r="B22" s="3"/>
      <c r="C22" s="3"/>
      <c r="D22" s="3"/>
      <c r="E22" s="9"/>
    </row>
    <row r="23" spans="1:5" x14ac:dyDescent="0.25">
      <c r="A23" s="21"/>
      <c r="B23" s="20"/>
      <c r="C23" s="3"/>
      <c r="D23" s="18"/>
      <c r="E23" s="3"/>
    </row>
    <row r="24" spans="1:5" x14ac:dyDescent="0.25">
      <c r="A24" s="3"/>
      <c r="B24" s="3"/>
      <c r="C24" s="19" t="s">
        <v>14</v>
      </c>
      <c r="D24" s="32">
        <f>SUM(D23:D23)</f>
        <v>0</v>
      </c>
      <c r="E24" s="9">
        <f>+E19+D24</f>
        <v>11840.7</v>
      </c>
    </row>
    <row r="26" spans="1:5" x14ac:dyDescent="0.25">
      <c r="A26" s="17" t="s">
        <v>21</v>
      </c>
      <c r="B26" s="3"/>
      <c r="C26" s="3"/>
      <c r="D26" s="3"/>
      <c r="E26" s="3"/>
    </row>
    <row r="27" spans="1:5" x14ac:dyDescent="0.25">
      <c r="A27" s="17"/>
      <c r="B27" s="20"/>
      <c r="C27" s="11"/>
      <c r="D27" s="11"/>
      <c r="E27" s="3"/>
    </row>
    <row r="28" spans="1:5" x14ac:dyDescent="0.25">
      <c r="A28" s="17"/>
      <c r="B28" s="20"/>
      <c r="C28" s="11"/>
      <c r="D28" s="11"/>
      <c r="E28" s="3"/>
    </row>
    <row r="29" spans="1:5" x14ac:dyDescent="0.25">
      <c r="A29" s="3"/>
      <c r="B29" s="20"/>
      <c r="C29" s="11"/>
      <c r="D29" s="36"/>
      <c r="E29" s="3"/>
    </row>
    <row r="30" spans="1:5" x14ac:dyDescent="0.25">
      <c r="A30" s="3"/>
      <c r="B30" s="3"/>
      <c r="C30" s="3"/>
      <c r="D30" s="18"/>
      <c r="E30" s="3"/>
    </row>
    <row r="31" spans="1:5" x14ac:dyDescent="0.25">
      <c r="A31" s="3"/>
      <c r="B31" s="3"/>
      <c r="C31" s="19" t="s">
        <v>15</v>
      </c>
      <c r="D31" s="32">
        <f>SUM(D27:D30)</f>
        <v>0</v>
      </c>
      <c r="E31" s="9">
        <f>+E24-D31</f>
        <v>11840.7</v>
      </c>
    </row>
    <row r="33" spans="1:5" x14ac:dyDescent="0.25">
      <c r="A33" s="3"/>
      <c r="B33" s="3"/>
      <c r="C33" s="3"/>
      <c r="D33" s="3"/>
      <c r="E33" s="3"/>
    </row>
    <row r="34" spans="1:5" x14ac:dyDescent="0.25">
      <c r="A34" s="17" t="s">
        <v>18</v>
      </c>
      <c r="B34" s="3"/>
      <c r="C34" s="3"/>
      <c r="D34" s="3"/>
      <c r="E34" s="24">
        <v>11840.7</v>
      </c>
    </row>
    <row r="35" spans="1:5" ht="15.75" thickBot="1" x14ac:dyDescent="0.3">
      <c r="A35" s="3"/>
      <c r="B35" s="3"/>
      <c r="C35" s="3"/>
      <c r="D35" s="3"/>
      <c r="E35" s="3"/>
    </row>
    <row r="36" spans="1:5" ht="15.75" thickBot="1" x14ac:dyDescent="0.3">
      <c r="A36" s="3"/>
      <c r="B36" s="3"/>
      <c r="C36" s="22" t="s">
        <v>16</v>
      </c>
      <c r="D36" s="3"/>
      <c r="E36" s="35">
        <f>E31-E34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 xml:space="preserve">&amp;LElaboro:
/jlrg&amp;CReviso:
Contador&amp;RAutorizo:
Tesorero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6"/>
  <sheetViews>
    <sheetView topLeftCell="A16" workbookViewId="0">
      <selection activeCell="P32" sqref="P32"/>
    </sheetView>
  </sheetViews>
  <sheetFormatPr baseColWidth="10" defaultColWidth="11.42578125" defaultRowHeight="15" x14ac:dyDescent="0.25"/>
  <cols>
    <col min="1" max="1" width="27.5703125" customWidth="1"/>
    <col min="2" max="2" width="11" customWidth="1"/>
    <col min="3" max="3" width="21.42578125" customWidth="1"/>
    <col min="4" max="4" width="11.5703125" customWidth="1"/>
    <col min="5" max="5" width="14.140625" customWidth="1"/>
  </cols>
  <sheetData>
    <row r="1" spans="1:5" ht="15.75" x14ac:dyDescent="0.25">
      <c r="A1" s="4" t="s">
        <v>0</v>
      </c>
      <c r="B1" s="4"/>
      <c r="C1" s="4"/>
      <c r="D1" s="5"/>
      <c r="E1" s="6"/>
    </row>
    <row r="2" spans="1:5" x14ac:dyDescent="0.25">
      <c r="A2" s="7" t="s">
        <v>133</v>
      </c>
      <c r="B2" s="7"/>
      <c r="C2" s="7"/>
      <c r="D2" s="6"/>
      <c r="E2" s="6"/>
    </row>
    <row r="3" spans="1:5" x14ac:dyDescent="0.25">
      <c r="A3" s="8" t="s">
        <v>39</v>
      </c>
      <c r="B3" s="8"/>
      <c r="C3" s="8"/>
      <c r="D3" s="9"/>
      <c r="E3" s="9"/>
    </row>
    <row r="4" spans="1:5" x14ac:dyDescent="0.25">
      <c r="A4" s="8" t="s">
        <v>24</v>
      </c>
      <c r="B4" s="8"/>
      <c r="C4" s="8"/>
      <c r="D4" s="9"/>
      <c r="E4" s="10"/>
    </row>
    <row r="5" spans="1:5" ht="15.75" thickBot="1" x14ac:dyDescent="0.3">
      <c r="A5" s="8" t="s">
        <v>40</v>
      </c>
      <c r="B5" s="3"/>
      <c r="C5" s="3"/>
      <c r="D5" s="3"/>
      <c r="E5" s="3"/>
    </row>
    <row r="6" spans="1:5" x14ac:dyDescent="0.25">
      <c r="A6" s="13" t="s">
        <v>1</v>
      </c>
      <c r="B6" s="13" t="s">
        <v>2</v>
      </c>
      <c r="C6" s="13" t="s">
        <v>3</v>
      </c>
      <c r="D6" s="14" t="s">
        <v>4</v>
      </c>
      <c r="E6" s="14" t="s">
        <v>5</v>
      </c>
    </row>
    <row r="7" spans="1:5" ht="15.75" thickBot="1" x14ac:dyDescent="0.3">
      <c r="A7" s="15" t="s">
        <v>6</v>
      </c>
      <c r="B7" s="15"/>
      <c r="C7" s="15" t="s">
        <v>7</v>
      </c>
      <c r="D7" s="16"/>
      <c r="E7" s="16"/>
    </row>
    <row r="10" spans="1:5" x14ac:dyDescent="0.25">
      <c r="A10" s="17" t="s">
        <v>8</v>
      </c>
      <c r="B10" s="3"/>
      <c r="C10" s="3"/>
      <c r="D10" s="3"/>
      <c r="E10" s="25">
        <v>7318.32</v>
      </c>
    </row>
    <row r="12" spans="1:5" x14ac:dyDescent="0.25">
      <c r="A12" s="17" t="s">
        <v>9</v>
      </c>
      <c r="B12" s="3"/>
      <c r="C12" s="3"/>
      <c r="D12" s="3"/>
      <c r="E12" s="3"/>
    </row>
    <row r="13" spans="1:5" x14ac:dyDescent="0.25">
      <c r="A13" s="3"/>
      <c r="B13" s="23"/>
      <c r="C13" s="3"/>
      <c r="D13" s="3"/>
      <c r="E13" s="3"/>
    </row>
    <row r="14" spans="1:5" x14ac:dyDescent="0.25">
      <c r="A14" s="3"/>
      <c r="B14" s="23"/>
      <c r="C14" s="3"/>
      <c r="D14" s="3"/>
      <c r="E14" s="3"/>
    </row>
    <row r="15" spans="1:5" x14ac:dyDescent="0.25">
      <c r="A15" s="3"/>
      <c r="B15" s="26"/>
      <c r="C15" s="3"/>
      <c r="D15" s="18"/>
      <c r="E15" s="3"/>
    </row>
    <row r="16" spans="1:5" x14ac:dyDescent="0.25">
      <c r="A16" s="3"/>
      <c r="B16" s="3"/>
      <c r="C16" s="19" t="s">
        <v>10</v>
      </c>
      <c r="D16" s="32">
        <f>SUM(D13:D15)</f>
        <v>0</v>
      </c>
      <c r="E16" s="9">
        <f>E10-D16</f>
        <v>7318.32</v>
      </c>
    </row>
    <row r="18" spans="1:5" x14ac:dyDescent="0.25">
      <c r="A18" s="17" t="s">
        <v>11</v>
      </c>
      <c r="B18" s="3"/>
      <c r="C18" s="3"/>
      <c r="D18" s="3"/>
      <c r="E18" s="9"/>
    </row>
    <row r="19" spans="1:5" x14ac:dyDescent="0.25">
      <c r="A19" s="1"/>
      <c r="B19" s="27"/>
      <c r="C19" s="1"/>
      <c r="D19" s="28"/>
      <c r="E19" s="2"/>
    </row>
    <row r="20" spans="1:5" x14ac:dyDescent="0.25">
      <c r="A20" s="29"/>
      <c r="B20" s="30"/>
      <c r="C20" s="1"/>
      <c r="D20" s="31"/>
      <c r="E20" s="1"/>
    </row>
    <row r="21" spans="1:5" x14ac:dyDescent="0.25">
      <c r="A21" s="3"/>
      <c r="B21" s="3"/>
      <c r="C21" s="19" t="s">
        <v>12</v>
      </c>
      <c r="D21" s="32">
        <f>SUM(D19:D20)</f>
        <v>0</v>
      </c>
      <c r="E21" s="9">
        <f>E16-D21</f>
        <v>7318.32</v>
      </c>
    </row>
    <row r="23" spans="1:5" x14ac:dyDescent="0.25">
      <c r="A23" s="17" t="s">
        <v>20</v>
      </c>
      <c r="B23" s="3"/>
      <c r="C23" s="3"/>
      <c r="D23" s="3"/>
      <c r="E23" s="9"/>
    </row>
    <row r="24" spans="1:5" x14ac:dyDescent="0.25">
      <c r="A24" s="17"/>
      <c r="B24" s="3"/>
      <c r="C24" s="3"/>
      <c r="D24" s="3"/>
      <c r="E24" s="9"/>
    </row>
    <row r="25" spans="1:5" x14ac:dyDescent="0.25">
      <c r="A25" s="21"/>
      <c r="B25" s="20"/>
      <c r="C25" s="3"/>
      <c r="D25" s="18"/>
      <c r="E25" s="3"/>
    </row>
    <row r="26" spans="1:5" x14ac:dyDescent="0.25">
      <c r="A26" s="3"/>
      <c r="B26" s="3"/>
      <c r="C26" s="19" t="s">
        <v>14</v>
      </c>
      <c r="D26" s="32">
        <f>SUM(D24:D25)</f>
        <v>0</v>
      </c>
      <c r="E26" s="9">
        <f>+E21+D26</f>
        <v>7318.32</v>
      </c>
    </row>
    <row r="28" spans="1:5" x14ac:dyDescent="0.25">
      <c r="A28" s="17" t="s">
        <v>21</v>
      </c>
      <c r="B28" s="3"/>
      <c r="C28" s="3"/>
      <c r="D28" s="3"/>
      <c r="E28" s="3"/>
    </row>
    <row r="29" spans="1:5" x14ac:dyDescent="0.25">
      <c r="A29" s="3"/>
      <c r="B29" s="20"/>
      <c r="C29" s="1"/>
      <c r="D29" s="36"/>
      <c r="E29" s="3"/>
    </row>
    <row r="30" spans="1:5" x14ac:dyDescent="0.25">
      <c r="A30" s="3"/>
      <c r="B30" s="20"/>
      <c r="C30" s="3"/>
      <c r="D30" s="18"/>
      <c r="E30" s="3"/>
    </row>
    <row r="31" spans="1:5" x14ac:dyDescent="0.25">
      <c r="A31" s="3"/>
      <c r="B31" s="3"/>
      <c r="C31" s="19" t="s">
        <v>15</v>
      </c>
      <c r="D31" s="32">
        <f>SUM(D29:D30)</f>
        <v>0</v>
      </c>
      <c r="E31" s="9">
        <f>+E26-D31</f>
        <v>7318.32</v>
      </c>
    </row>
    <row r="33" spans="1:5" x14ac:dyDescent="0.25">
      <c r="A33" s="3"/>
      <c r="B33" s="3"/>
      <c r="C33" s="3"/>
      <c r="D33" s="3"/>
      <c r="E33" s="3"/>
    </row>
    <row r="34" spans="1:5" x14ac:dyDescent="0.25">
      <c r="A34" s="17" t="s">
        <v>18</v>
      </c>
      <c r="B34" s="3"/>
      <c r="C34" s="3"/>
      <c r="D34" s="3"/>
      <c r="E34" s="24">
        <v>7318.32</v>
      </c>
    </row>
    <row r="35" spans="1:5" ht="15.75" thickBot="1" x14ac:dyDescent="0.3">
      <c r="A35" s="3"/>
      <c r="B35" s="3"/>
      <c r="C35" s="3"/>
      <c r="D35" s="3"/>
      <c r="E35" s="3"/>
    </row>
    <row r="36" spans="1:5" ht="15.75" thickBot="1" x14ac:dyDescent="0.3">
      <c r="A36" s="3"/>
      <c r="B36" s="3"/>
      <c r="C36" s="22" t="s">
        <v>16</v>
      </c>
      <c r="D36" s="3"/>
      <c r="E36" s="35">
        <f>E31-E34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 xml:space="preserve">&amp;LElaboro:
/jlrg&amp;CReviso:
Contador&amp;RAutorizo:
Tesorero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8"/>
  <sheetViews>
    <sheetView topLeftCell="A16" workbookViewId="0">
      <selection activeCell="N30" sqref="N30"/>
    </sheetView>
  </sheetViews>
  <sheetFormatPr baseColWidth="10" defaultColWidth="11.42578125" defaultRowHeight="15" x14ac:dyDescent="0.25"/>
  <cols>
    <col min="1" max="1" width="11.140625" customWidth="1"/>
    <col min="2" max="2" width="10.140625" bestFit="1" customWidth="1"/>
    <col min="3" max="3" width="34.140625" bestFit="1" customWidth="1"/>
    <col min="4" max="4" width="11.85546875" bestFit="1" customWidth="1"/>
    <col min="5" max="5" width="13.140625" customWidth="1"/>
  </cols>
  <sheetData>
    <row r="1" spans="1:5" ht="15.75" x14ac:dyDescent="0.25">
      <c r="A1" s="4" t="s">
        <v>0</v>
      </c>
      <c r="B1" s="4"/>
      <c r="C1" s="4"/>
      <c r="D1" s="5"/>
      <c r="E1" s="6"/>
    </row>
    <row r="2" spans="1:5" x14ac:dyDescent="0.25">
      <c r="A2" s="7" t="s">
        <v>133</v>
      </c>
      <c r="B2" s="7"/>
      <c r="C2" s="7"/>
      <c r="D2" s="6"/>
      <c r="E2" s="6"/>
    </row>
    <row r="3" spans="1:5" x14ac:dyDescent="0.25">
      <c r="A3" s="8" t="s">
        <v>48</v>
      </c>
      <c r="B3" s="8"/>
      <c r="C3" s="8"/>
      <c r="D3" s="9"/>
      <c r="E3" s="9"/>
    </row>
    <row r="4" spans="1:5" x14ac:dyDescent="0.25">
      <c r="A4" s="8" t="s">
        <v>49</v>
      </c>
      <c r="B4" s="8"/>
      <c r="C4" s="8"/>
      <c r="D4" s="9"/>
      <c r="E4" s="10"/>
    </row>
    <row r="5" spans="1:5" ht="15.75" thickBot="1" x14ac:dyDescent="0.3">
      <c r="A5" s="8" t="s">
        <v>50</v>
      </c>
      <c r="B5" s="3"/>
      <c r="C5" s="3"/>
      <c r="D5" s="3"/>
      <c r="E5" s="3"/>
    </row>
    <row r="6" spans="1:5" x14ac:dyDescent="0.25">
      <c r="A6" s="13" t="s">
        <v>1</v>
      </c>
      <c r="B6" s="13" t="s">
        <v>2</v>
      </c>
      <c r="C6" s="13" t="s">
        <v>3</v>
      </c>
      <c r="D6" s="14" t="s">
        <v>4</v>
      </c>
      <c r="E6" s="14" t="s">
        <v>5</v>
      </c>
    </row>
    <row r="7" spans="1:5" ht="15.75" thickBot="1" x14ac:dyDescent="0.3">
      <c r="A7" s="15" t="s">
        <v>6</v>
      </c>
      <c r="B7" s="15"/>
      <c r="C7" s="15" t="s">
        <v>7</v>
      </c>
      <c r="D7" s="16"/>
      <c r="E7" s="16"/>
    </row>
    <row r="10" spans="1:5" x14ac:dyDescent="0.25">
      <c r="A10" s="17" t="s">
        <v>8</v>
      </c>
      <c r="B10" s="3"/>
      <c r="C10" s="3"/>
      <c r="D10" s="3"/>
      <c r="E10" s="25">
        <v>37571.81</v>
      </c>
    </row>
    <row r="12" spans="1:5" x14ac:dyDescent="0.25">
      <c r="A12" s="17" t="s">
        <v>9</v>
      </c>
      <c r="B12" s="3"/>
      <c r="C12" s="3"/>
      <c r="D12" s="3"/>
      <c r="E12" s="3"/>
    </row>
    <row r="13" spans="1:5" x14ac:dyDescent="0.25">
      <c r="A13" s="3"/>
      <c r="B13" s="23"/>
      <c r="C13" s="3"/>
      <c r="D13" s="38"/>
      <c r="E13" s="3"/>
    </row>
    <row r="14" spans="1:5" x14ac:dyDescent="0.25">
      <c r="A14" s="3"/>
      <c r="B14" s="23"/>
      <c r="C14" s="3"/>
      <c r="D14" s="3"/>
      <c r="E14" s="3"/>
    </row>
    <row r="15" spans="1:5" x14ac:dyDescent="0.25">
      <c r="A15" s="3"/>
      <c r="B15" s="26"/>
      <c r="C15" s="3"/>
      <c r="D15" s="18"/>
      <c r="E15" s="3"/>
    </row>
    <row r="16" spans="1:5" x14ac:dyDescent="0.25">
      <c r="A16" s="3"/>
      <c r="B16" s="3"/>
      <c r="C16" s="19" t="s">
        <v>10</v>
      </c>
      <c r="D16" s="32">
        <f>SUM(D13:D15)</f>
        <v>0</v>
      </c>
      <c r="E16" s="9">
        <f>E10-D16</f>
        <v>37571.81</v>
      </c>
    </row>
    <row r="18" spans="1:5" x14ac:dyDescent="0.25">
      <c r="A18" s="17" t="s">
        <v>11</v>
      </c>
      <c r="B18" s="3"/>
      <c r="C18" s="3"/>
      <c r="D18" s="3"/>
      <c r="E18" s="9"/>
    </row>
    <row r="19" spans="1:5" x14ac:dyDescent="0.25">
      <c r="A19" s="1"/>
      <c r="B19" s="27"/>
      <c r="C19" s="1"/>
      <c r="D19" s="28"/>
      <c r="E19" s="2"/>
    </row>
    <row r="20" spans="1:5" x14ac:dyDescent="0.25">
      <c r="A20" s="29"/>
      <c r="B20" s="30"/>
      <c r="C20" s="1"/>
      <c r="D20" s="31"/>
      <c r="E20" s="1"/>
    </row>
    <row r="21" spans="1:5" x14ac:dyDescent="0.25">
      <c r="A21" s="3"/>
      <c r="B21" s="3"/>
      <c r="C21" s="19" t="s">
        <v>12</v>
      </c>
      <c r="D21" s="32">
        <f>SUM(D19:D20)</f>
        <v>0</v>
      </c>
      <c r="E21" s="9">
        <f>E16-D21</f>
        <v>37571.81</v>
      </c>
    </row>
    <row r="23" spans="1:5" x14ac:dyDescent="0.25">
      <c r="A23" s="17" t="s">
        <v>20</v>
      </c>
      <c r="B23" s="3"/>
      <c r="C23" s="3"/>
      <c r="D23" s="3"/>
      <c r="E23" s="9"/>
    </row>
    <row r="24" spans="1:5" x14ac:dyDescent="0.25">
      <c r="A24" s="17"/>
      <c r="B24" s="3"/>
      <c r="C24" s="3"/>
      <c r="D24" s="3"/>
      <c r="E24" s="9"/>
    </row>
    <row r="25" spans="1:5" x14ac:dyDescent="0.25">
      <c r="A25" s="21"/>
      <c r="B25" s="20"/>
      <c r="C25" s="3"/>
      <c r="D25" s="18"/>
      <c r="E25" s="3"/>
    </row>
    <row r="26" spans="1:5" x14ac:dyDescent="0.25">
      <c r="A26" s="3"/>
      <c r="B26" s="3"/>
      <c r="C26" s="19" t="s">
        <v>14</v>
      </c>
      <c r="D26" s="32">
        <f>SUM(D25:D25)</f>
        <v>0</v>
      </c>
      <c r="E26" s="9">
        <f>+E21+D26</f>
        <v>37571.81</v>
      </c>
    </row>
    <row r="28" spans="1:5" x14ac:dyDescent="0.25">
      <c r="A28" s="17" t="s">
        <v>21</v>
      </c>
      <c r="B28" s="3"/>
      <c r="C28" s="3"/>
      <c r="D28" s="3"/>
      <c r="E28" s="3"/>
    </row>
    <row r="29" spans="1:5" x14ac:dyDescent="0.25">
      <c r="A29" s="17"/>
      <c r="B29" s="20"/>
      <c r="C29" s="3"/>
      <c r="D29" s="3"/>
      <c r="E29" s="3"/>
    </row>
    <row r="30" spans="1:5" x14ac:dyDescent="0.25">
      <c r="A30" s="17"/>
      <c r="B30" s="20"/>
      <c r="C30" s="3"/>
      <c r="D30" s="3"/>
      <c r="E30" s="3"/>
    </row>
    <row r="31" spans="1:5" x14ac:dyDescent="0.25">
      <c r="A31" s="3"/>
      <c r="B31" s="20"/>
      <c r="C31" s="1"/>
      <c r="D31" s="33"/>
      <c r="E31" s="3"/>
    </row>
    <row r="32" spans="1:5" x14ac:dyDescent="0.25">
      <c r="A32" s="3"/>
      <c r="B32" s="3"/>
      <c r="C32" s="3"/>
      <c r="D32" s="18"/>
      <c r="E32" s="3"/>
    </row>
    <row r="33" spans="1:5" x14ac:dyDescent="0.25">
      <c r="A33" s="3"/>
      <c r="B33" s="3"/>
      <c r="C33" s="19" t="s">
        <v>15</v>
      </c>
      <c r="D33" s="32">
        <f>SUM(D29:D32)</f>
        <v>0</v>
      </c>
      <c r="E33" s="9">
        <f>+E26-D33</f>
        <v>37571.81</v>
      </c>
    </row>
    <row r="35" spans="1:5" x14ac:dyDescent="0.25">
      <c r="A35" s="3"/>
      <c r="B35" s="3"/>
      <c r="C35" s="3"/>
      <c r="D35" s="3"/>
      <c r="E35" s="3"/>
    </row>
    <row r="36" spans="1:5" x14ac:dyDescent="0.25">
      <c r="A36" s="17" t="s">
        <v>18</v>
      </c>
      <c r="B36" s="3"/>
      <c r="C36" s="3"/>
      <c r="D36" s="3"/>
      <c r="E36" s="24">
        <v>37571.81</v>
      </c>
    </row>
    <row r="37" spans="1:5" ht="15.75" thickBot="1" x14ac:dyDescent="0.3">
      <c r="A37" s="3"/>
      <c r="B37" s="3"/>
      <c r="C37" s="3"/>
      <c r="D37" s="3"/>
      <c r="E37" s="3"/>
    </row>
    <row r="38" spans="1:5" ht="15.75" thickBot="1" x14ac:dyDescent="0.3">
      <c r="A38" s="3"/>
      <c r="B38" s="3"/>
      <c r="C38" s="22" t="s">
        <v>16</v>
      </c>
      <c r="D38" s="3"/>
      <c r="E38" s="35">
        <f>E33-E36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
/jlrg&amp;CReviso:
Contador&amp;RAutorizo
Tesorero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9"/>
  <sheetViews>
    <sheetView topLeftCell="A4" workbookViewId="0">
      <selection activeCell="P30" sqref="P30"/>
    </sheetView>
  </sheetViews>
  <sheetFormatPr baseColWidth="10" defaultRowHeight="15" x14ac:dyDescent="0.25"/>
  <cols>
    <col min="3" max="3" width="38.28515625" customWidth="1"/>
    <col min="4" max="4" width="12.85546875" customWidth="1"/>
    <col min="5" max="5" width="13" customWidth="1"/>
  </cols>
  <sheetData>
    <row r="1" spans="1:5" ht="15.75" x14ac:dyDescent="0.25">
      <c r="A1" s="4" t="s">
        <v>0</v>
      </c>
      <c r="B1" s="4"/>
      <c r="C1" s="4"/>
      <c r="D1" s="63"/>
      <c r="E1" s="41"/>
    </row>
    <row r="2" spans="1:5" x14ac:dyDescent="0.25">
      <c r="A2" s="7" t="s">
        <v>133</v>
      </c>
      <c r="B2" s="7"/>
      <c r="C2" s="7"/>
      <c r="D2" s="41"/>
      <c r="E2" s="41"/>
    </row>
    <row r="3" spans="1:5" x14ac:dyDescent="0.25">
      <c r="A3" s="8" t="s">
        <v>76</v>
      </c>
      <c r="B3" s="8"/>
      <c r="C3" s="8"/>
      <c r="D3" s="42"/>
      <c r="E3" s="42"/>
    </row>
    <row r="4" spans="1:5" x14ac:dyDescent="0.25">
      <c r="A4" s="8" t="s">
        <v>75</v>
      </c>
      <c r="B4" s="8"/>
      <c r="C4" s="8"/>
      <c r="D4" s="42"/>
      <c r="E4" s="43"/>
    </row>
    <row r="5" spans="1:5" ht="15.75" thickBot="1" x14ac:dyDescent="0.3">
      <c r="A5" s="8" t="s">
        <v>74</v>
      </c>
      <c r="B5" s="3"/>
      <c r="C5" s="3"/>
      <c r="D5" s="3"/>
      <c r="E5" s="3"/>
    </row>
    <row r="6" spans="1:5" x14ac:dyDescent="0.25">
      <c r="A6" s="13" t="s">
        <v>1</v>
      </c>
      <c r="B6" s="13" t="s">
        <v>2</v>
      </c>
      <c r="C6" s="13" t="s">
        <v>3</v>
      </c>
      <c r="D6" s="44" t="s">
        <v>4</v>
      </c>
      <c r="E6" s="44" t="s">
        <v>5</v>
      </c>
    </row>
    <row r="7" spans="1:5" ht="15.75" thickBot="1" x14ac:dyDescent="0.3">
      <c r="A7" s="15" t="s">
        <v>6</v>
      </c>
      <c r="B7" s="15"/>
      <c r="C7" s="15" t="s">
        <v>7</v>
      </c>
      <c r="D7" s="45"/>
      <c r="E7" s="45"/>
    </row>
    <row r="10" spans="1:5" x14ac:dyDescent="0.25">
      <c r="A10" s="17" t="s">
        <v>8</v>
      </c>
      <c r="B10" s="3"/>
      <c r="C10" s="3"/>
      <c r="D10" s="3"/>
      <c r="E10" s="25">
        <v>19797.2</v>
      </c>
    </row>
    <row r="12" spans="1:5" x14ac:dyDescent="0.25">
      <c r="A12" s="17" t="s">
        <v>9</v>
      </c>
      <c r="B12" s="3"/>
      <c r="C12" s="3"/>
      <c r="D12" s="3"/>
      <c r="E12" s="3"/>
    </row>
    <row r="13" spans="1:5" x14ac:dyDescent="0.25">
      <c r="A13" s="3"/>
      <c r="B13" s="23"/>
      <c r="C13" s="3"/>
      <c r="D13" s="3"/>
      <c r="E13" s="3"/>
    </row>
    <row r="14" spans="1:5" x14ac:dyDescent="0.25">
      <c r="A14" s="3"/>
      <c r="B14" s="23"/>
      <c r="C14" s="3"/>
      <c r="D14" s="3"/>
      <c r="E14" s="3"/>
    </row>
    <row r="15" spans="1:5" x14ac:dyDescent="0.25">
      <c r="A15" s="3"/>
      <c r="B15" s="26"/>
      <c r="C15" s="3"/>
      <c r="D15" s="58"/>
      <c r="E15" s="3"/>
    </row>
    <row r="16" spans="1:5" x14ac:dyDescent="0.25">
      <c r="A16" s="3"/>
      <c r="B16" s="3"/>
      <c r="C16" s="19" t="s">
        <v>10</v>
      </c>
      <c r="D16" s="57">
        <f>SUM(D12:D15)</f>
        <v>0</v>
      </c>
      <c r="E16" s="42">
        <f>+E10+D16</f>
        <v>19797.2</v>
      </c>
    </row>
    <row r="18" spans="1:5" x14ac:dyDescent="0.25">
      <c r="A18" s="17" t="s">
        <v>11</v>
      </c>
      <c r="B18" s="3"/>
      <c r="C18" s="3"/>
      <c r="D18" s="3"/>
      <c r="E18" s="42"/>
    </row>
    <row r="19" spans="1:5" x14ac:dyDescent="0.25">
      <c r="A19" s="62"/>
      <c r="B19" s="20"/>
      <c r="C19" s="11"/>
      <c r="D19" s="36"/>
      <c r="E19" s="42"/>
    </row>
    <row r="20" spans="1:5" x14ac:dyDescent="0.25">
      <c r="A20" s="62"/>
      <c r="B20" s="20"/>
      <c r="C20" s="11"/>
      <c r="D20" s="75"/>
      <c r="E20" s="42"/>
    </row>
    <row r="21" spans="1:5" x14ac:dyDescent="0.25">
      <c r="A21" s="62"/>
      <c r="B21" s="20"/>
      <c r="C21" s="11"/>
      <c r="D21" s="75"/>
      <c r="E21" s="61"/>
    </row>
    <row r="22" spans="1:5" x14ac:dyDescent="0.25">
      <c r="A22" s="60"/>
      <c r="B22" s="20"/>
      <c r="C22" s="11"/>
      <c r="D22" s="74"/>
      <c r="E22" s="1"/>
    </row>
    <row r="23" spans="1:5" x14ac:dyDescent="0.25">
      <c r="A23" s="60"/>
      <c r="B23" s="20"/>
      <c r="C23" s="11"/>
      <c r="D23" s="71"/>
      <c r="E23" s="1"/>
    </row>
    <row r="24" spans="1:5" x14ac:dyDescent="0.25">
      <c r="A24" s="3"/>
      <c r="B24" s="3"/>
      <c r="C24" s="19" t="s">
        <v>12</v>
      </c>
      <c r="D24" s="57">
        <f>SUM(D19:D22)</f>
        <v>0</v>
      </c>
      <c r="E24" s="42">
        <f>+E16-D24</f>
        <v>19797.2</v>
      </c>
    </row>
    <row r="26" spans="1:5" x14ac:dyDescent="0.25">
      <c r="A26" s="17" t="s">
        <v>20</v>
      </c>
      <c r="B26" s="3"/>
      <c r="C26" s="3"/>
      <c r="D26" s="3"/>
      <c r="E26" s="42"/>
    </row>
    <row r="27" spans="1:5" x14ac:dyDescent="0.25">
      <c r="A27" s="21"/>
      <c r="B27" s="20"/>
      <c r="C27" s="11"/>
      <c r="D27" s="59"/>
      <c r="E27" s="42"/>
    </row>
    <row r="28" spans="1:5" x14ac:dyDescent="0.25">
      <c r="A28" s="21"/>
      <c r="B28" s="20"/>
      <c r="C28" s="3"/>
      <c r="D28" s="58"/>
      <c r="E28" s="3"/>
    </row>
    <row r="29" spans="1:5" x14ac:dyDescent="0.25">
      <c r="A29" s="3"/>
      <c r="B29" s="3"/>
      <c r="C29" s="19" t="s">
        <v>14</v>
      </c>
      <c r="D29" s="57">
        <f>SUM(D27:D28)</f>
        <v>0</v>
      </c>
      <c r="E29" s="42">
        <f>+E24+D29</f>
        <v>19797.2</v>
      </c>
    </row>
    <row r="31" spans="1:5" x14ac:dyDescent="0.25">
      <c r="A31" s="17" t="s">
        <v>21</v>
      </c>
      <c r="B31" s="3"/>
      <c r="C31" s="3"/>
      <c r="D31" s="3"/>
      <c r="E31" s="3"/>
    </row>
    <row r="32" spans="1:5" x14ac:dyDescent="0.25">
      <c r="A32" s="3"/>
      <c r="B32" s="20"/>
      <c r="C32" s="1"/>
      <c r="D32" s="33"/>
      <c r="E32" s="3"/>
    </row>
    <row r="33" spans="1:5" x14ac:dyDescent="0.25">
      <c r="A33" s="3"/>
      <c r="B33" s="3"/>
      <c r="C33" s="3"/>
      <c r="D33" s="58"/>
      <c r="E33" s="3"/>
    </row>
    <row r="34" spans="1:5" x14ac:dyDescent="0.25">
      <c r="A34" s="3"/>
      <c r="B34" s="3"/>
      <c r="C34" s="19" t="s">
        <v>15</v>
      </c>
      <c r="D34" s="57">
        <f>SUM(D32:D33)</f>
        <v>0</v>
      </c>
      <c r="E34" s="42">
        <f>+E29-D34</f>
        <v>19797.2</v>
      </c>
    </row>
    <row r="36" spans="1:5" x14ac:dyDescent="0.25">
      <c r="A36" s="3"/>
      <c r="B36" s="3"/>
      <c r="C36" s="3"/>
      <c r="D36" s="3"/>
      <c r="E36" s="3"/>
    </row>
    <row r="37" spans="1:5" x14ac:dyDescent="0.25">
      <c r="A37" s="17" t="s">
        <v>18</v>
      </c>
      <c r="B37" s="3"/>
      <c r="C37" s="3"/>
      <c r="D37" s="3"/>
      <c r="E37" s="46">
        <v>19797.2</v>
      </c>
    </row>
    <row r="38" spans="1:5" ht="15.75" thickBot="1" x14ac:dyDescent="0.3">
      <c r="A38" s="3"/>
      <c r="B38" s="3"/>
      <c r="C38" s="3"/>
      <c r="D38" s="3"/>
      <c r="E38" s="3"/>
    </row>
    <row r="39" spans="1:5" ht="15.75" thickBot="1" x14ac:dyDescent="0.3">
      <c r="A39" s="3"/>
      <c r="B39" s="3"/>
      <c r="C39" s="22" t="s">
        <v>16</v>
      </c>
      <c r="D39" s="3"/>
      <c r="E39" s="76">
        <f>E34-E37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
/jlrg&amp;CReviso:
Contador Municipal&amp;RAutorizo:
Tesorero Municipal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9"/>
  <sheetViews>
    <sheetView workbookViewId="0">
      <selection activeCell="A2" sqref="A2"/>
    </sheetView>
  </sheetViews>
  <sheetFormatPr baseColWidth="10" defaultColWidth="11.42578125" defaultRowHeight="15" x14ac:dyDescent="0.25"/>
  <cols>
    <col min="1" max="1" width="12.85546875" customWidth="1"/>
    <col min="2" max="2" width="12.42578125" customWidth="1"/>
    <col min="3" max="3" width="32.28515625" customWidth="1"/>
    <col min="4" max="4" width="13.42578125" bestFit="1" customWidth="1"/>
    <col min="5" max="5" width="12.85546875" customWidth="1"/>
  </cols>
  <sheetData>
    <row r="1" spans="1:5" ht="15.75" x14ac:dyDescent="0.25">
      <c r="A1" s="4" t="s">
        <v>0</v>
      </c>
      <c r="B1" s="4"/>
      <c r="C1" s="4"/>
      <c r="D1" s="5"/>
      <c r="E1" s="6"/>
    </row>
    <row r="2" spans="1:5" x14ac:dyDescent="0.25">
      <c r="A2" s="7" t="s">
        <v>133</v>
      </c>
      <c r="B2" s="7"/>
      <c r="C2" s="7"/>
      <c r="D2" s="6"/>
      <c r="E2" s="6"/>
    </row>
    <row r="3" spans="1:5" x14ac:dyDescent="0.25">
      <c r="A3" s="8" t="s">
        <v>61</v>
      </c>
      <c r="B3" s="8"/>
      <c r="C3" s="8"/>
      <c r="D3" s="9"/>
      <c r="E3" s="9"/>
    </row>
    <row r="4" spans="1:5" x14ac:dyDescent="0.25">
      <c r="A4" s="8" t="s">
        <v>22</v>
      </c>
      <c r="B4" s="8"/>
      <c r="C4" s="8"/>
      <c r="D4" s="9"/>
      <c r="E4" s="10"/>
    </row>
    <row r="5" spans="1:5" ht="15.75" thickBot="1" x14ac:dyDescent="0.3">
      <c r="A5" s="8" t="s">
        <v>62</v>
      </c>
      <c r="B5" s="3"/>
      <c r="C5" s="3"/>
      <c r="D5" s="3"/>
      <c r="E5" s="3"/>
    </row>
    <row r="6" spans="1:5" x14ac:dyDescent="0.25">
      <c r="A6" s="13" t="s">
        <v>1</v>
      </c>
      <c r="B6" s="13" t="s">
        <v>2</v>
      </c>
      <c r="C6" s="13" t="s">
        <v>3</v>
      </c>
      <c r="D6" s="14" t="s">
        <v>4</v>
      </c>
      <c r="E6" s="14" t="s">
        <v>5</v>
      </c>
    </row>
    <row r="7" spans="1:5" ht="15.75" thickBot="1" x14ac:dyDescent="0.3">
      <c r="A7" s="15" t="s">
        <v>6</v>
      </c>
      <c r="B7" s="15"/>
      <c r="C7" s="15" t="s">
        <v>7</v>
      </c>
      <c r="D7" s="16"/>
      <c r="E7" s="16"/>
    </row>
    <row r="10" spans="1:5" x14ac:dyDescent="0.25">
      <c r="A10" s="17" t="s">
        <v>8</v>
      </c>
      <c r="B10" s="3"/>
      <c r="C10" s="3"/>
      <c r="D10" s="3"/>
      <c r="E10" s="25">
        <v>1634687.39</v>
      </c>
    </row>
    <row r="12" spans="1:5" x14ac:dyDescent="0.25">
      <c r="A12" s="17" t="s">
        <v>9</v>
      </c>
      <c r="B12" s="3"/>
      <c r="C12" s="3"/>
      <c r="D12" s="3"/>
      <c r="E12" s="3"/>
    </row>
    <row r="13" spans="1:5" x14ac:dyDescent="0.25">
      <c r="A13" s="3"/>
      <c r="E13" s="3"/>
    </row>
    <row r="14" spans="1:5" x14ac:dyDescent="0.25">
      <c r="A14" s="3"/>
      <c r="B14" s="23"/>
      <c r="C14" s="3"/>
      <c r="D14" s="38"/>
      <c r="E14" s="3"/>
    </row>
    <row r="15" spans="1:5" x14ac:dyDescent="0.25">
      <c r="A15" s="3"/>
      <c r="B15" s="26"/>
      <c r="C15" s="3"/>
      <c r="D15" s="18"/>
      <c r="E15" s="3"/>
    </row>
    <row r="16" spans="1:5" x14ac:dyDescent="0.25">
      <c r="A16" s="3"/>
      <c r="B16" s="3"/>
      <c r="C16" s="19" t="s">
        <v>10</v>
      </c>
      <c r="D16" s="32">
        <f>SUM(D13:D15)</f>
        <v>0</v>
      </c>
      <c r="E16" s="9">
        <f>E10+D16</f>
        <v>1634687.39</v>
      </c>
    </row>
    <row r="18" spans="1:5" x14ac:dyDescent="0.25">
      <c r="A18" s="17" t="s">
        <v>11</v>
      </c>
      <c r="B18" s="3"/>
      <c r="C18" s="3"/>
      <c r="D18" s="3"/>
      <c r="E18" s="9"/>
    </row>
    <row r="19" spans="1:5" x14ac:dyDescent="0.25">
      <c r="A19" s="1"/>
      <c r="B19" s="27"/>
      <c r="C19" s="1"/>
      <c r="D19" s="28"/>
      <c r="E19" s="2"/>
    </row>
    <row r="20" spans="1:5" x14ac:dyDescent="0.25">
      <c r="A20" s="29"/>
      <c r="B20" s="30"/>
      <c r="C20" s="1"/>
      <c r="D20" s="31"/>
      <c r="E20" s="1"/>
    </row>
    <row r="21" spans="1:5" x14ac:dyDescent="0.25">
      <c r="A21" s="3"/>
      <c r="B21" s="3"/>
      <c r="C21" s="19" t="s">
        <v>12</v>
      </c>
      <c r="D21" s="32">
        <f>SUM(D19:D20)</f>
        <v>0</v>
      </c>
      <c r="E21" s="9">
        <f>E16-D21</f>
        <v>1634687.39</v>
      </c>
    </row>
    <row r="23" spans="1:5" x14ac:dyDescent="0.25">
      <c r="A23" s="17" t="s">
        <v>20</v>
      </c>
      <c r="B23" s="3"/>
      <c r="C23" s="3"/>
      <c r="D23" s="3"/>
      <c r="E23" s="9"/>
    </row>
    <row r="24" spans="1:5" x14ac:dyDescent="0.25">
      <c r="A24" s="17"/>
      <c r="B24" s="3"/>
      <c r="C24" s="3"/>
      <c r="D24" s="3"/>
      <c r="E24" s="9"/>
    </row>
    <row r="25" spans="1:5" x14ac:dyDescent="0.25">
      <c r="A25" s="21"/>
      <c r="B25" s="20"/>
      <c r="C25" s="3"/>
      <c r="D25" s="18"/>
      <c r="E25" s="3"/>
    </row>
    <row r="26" spans="1:5" x14ac:dyDescent="0.25">
      <c r="A26" s="3"/>
      <c r="B26" s="3"/>
      <c r="C26" s="19" t="s">
        <v>14</v>
      </c>
      <c r="D26" s="32">
        <f>SUM(D25:D25)</f>
        <v>0</v>
      </c>
      <c r="E26" s="9">
        <f>+E21+D26</f>
        <v>1634687.39</v>
      </c>
    </row>
    <row r="28" spans="1:5" x14ac:dyDescent="0.25">
      <c r="A28" s="17" t="s">
        <v>21</v>
      </c>
      <c r="B28" s="3"/>
      <c r="C28" s="3"/>
      <c r="D28" s="3"/>
      <c r="E28" s="3"/>
    </row>
    <row r="29" spans="1:5" x14ac:dyDescent="0.25">
      <c r="A29" s="17"/>
      <c r="B29" s="20"/>
      <c r="C29" s="3"/>
      <c r="D29" s="3"/>
      <c r="E29" s="3"/>
    </row>
    <row r="30" spans="1:5" x14ac:dyDescent="0.25">
      <c r="A30" s="17"/>
      <c r="B30" s="23">
        <v>42774</v>
      </c>
      <c r="C30" s="11" t="s">
        <v>97</v>
      </c>
      <c r="D30" s="37">
        <v>8393.2900000000009</v>
      </c>
      <c r="E30" s="3"/>
    </row>
    <row r="31" spans="1:5" x14ac:dyDescent="0.25">
      <c r="A31" s="3"/>
      <c r="B31" s="20"/>
      <c r="C31" s="1"/>
      <c r="D31" s="33"/>
      <c r="E31" s="3"/>
    </row>
    <row r="32" spans="1:5" x14ac:dyDescent="0.25">
      <c r="A32" s="3"/>
      <c r="B32" s="20"/>
      <c r="C32" s="1"/>
      <c r="D32" s="33"/>
      <c r="E32" s="3"/>
    </row>
    <row r="33" spans="1:5" x14ac:dyDescent="0.25">
      <c r="A33" s="3"/>
      <c r="B33" s="3"/>
      <c r="C33" s="3"/>
      <c r="D33" s="18"/>
      <c r="E33" s="3"/>
    </row>
    <row r="34" spans="1:5" x14ac:dyDescent="0.25">
      <c r="A34" s="3"/>
      <c r="B34" s="3"/>
      <c r="C34" s="19" t="s">
        <v>15</v>
      </c>
      <c r="D34" s="32">
        <f>SUM(D29:D33)</f>
        <v>8393.2900000000009</v>
      </c>
      <c r="E34" s="9">
        <f>+E26-D34</f>
        <v>1626294.0999999999</v>
      </c>
    </row>
    <row r="36" spans="1:5" x14ac:dyDescent="0.25">
      <c r="A36" s="3"/>
      <c r="B36" s="3"/>
      <c r="C36" s="3"/>
      <c r="D36" s="3"/>
      <c r="E36" s="3"/>
    </row>
    <row r="37" spans="1:5" x14ac:dyDescent="0.25">
      <c r="A37" s="17" t="s">
        <v>18</v>
      </c>
      <c r="B37" s="3"/>
      <c r="C37" s="3"/>
      <c r="D37" s="3"/>
      <c r="E37" s="24">
        <v>1626294.1</v>
      </c>
    </row>
    <row r="38" spans="1:5" ht="15.75" thickBot="1" x14ac:dyDescent="0.3">
      <c r="A38" s="3"/>
      <c r="B38" s="3"/>
      <c r="C38" s="3"/>
      <c r="D38" s="3"/>
      <c r="E38" s="3"/>
    </row>
    <row r="39" spans="1:5" ht="15.75" thickBot="1" x14ac:dyDescent="0.3">
      <c r="A39" s="3"/>
      <c r="B39" s="3"/>
      <c r="C39" s="22" t="s">
        <v>16</v>
      </c>
      <c r="D39" s="3"/>
      <c r="E39" s="35">
        <f>E34-E37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 xml:space="preserve">&amp;LElaboro:
/jlrg&amp;CReviso:
Contador&amp;RAutorizo:
Tesorero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6"/>
  <sheetViews>
    <sheetView topLeftCell="A10" workbookViewId="0">
      <selection activeCell="E35" sqref="E35"/>
    </sheetView>
  </sheetViews>
  <sheetFormatPr baseColWidth="10" defaultColWidth="11.42578125" defaultRowHeight="15" x14ac:dyDescent="0.25"/>
  <cols>
    <col min="1" max="1" width="18.28515625" customWidth="1"/>
    <col min="2" max="2" width="11.28515625" customWidth="1"/>
    <col min="3" max="3" width="24.28515625" customWidth="1"/>
    <col min="4" max="4" width="12.5703125" customWidth="1"/>
    <col min="5" max="5" width="13.85546875" customWidth="1"/>
  </cols>
  <sheetData>
    <row r="1" spans="1:5" ht="15.75" x14ac:dyDescent="0.25">
      <c r="A1" s="4" t="s">
        <v>0</v>
      </c>
      <c r="B1" s="4"/>
      <c r="C1" s="4"/>
      <c r="D1" s="5"/>
      <c r="E1" s="6"/>
    </row>
    <row r="2" spans="1:5" x14ac:dyDescent="0.25">
      <c r="A2" s="7" t="s">
        <v>133</v>
      </c>
      <c r="B2" s="7"/>
      <c r="C2" s="7"/>
      <c r="D2" s="6"/>
      <c r="E2" s="6"/>
    </row>
    <row r="3" spans="1:5" x14ac:dyDescent="0.25">
      <c r="A3" s="8" t="s">
        <v>54</v>
      </c>
      <c r="B3" s="8"/>
      <c r="C3" s="8"/>
      <c r="D3" s="9"/>
      <c r="E3" s="9"/>
    </row>
    <row r="4" spans="1:5" x14ac:dyDescent="0.25">
      <c r="A4" s="8" t="s">
        <v>55</v>
      </c>
      <c r="B4" s="8"/>
      <c r="C4" s="8"/>
      <c r="D4" s="9"/>
      <c r="E4" s="10"/>
    </row>
    <row r="5" spans="1:5" ht="15.75" thickBot="1" x14ac:dyDescent="0.3">
      <c r="A5" s="8" t="s">
        <v>56</v>
      </c>
      <c r="B5" s="3"/>
      <c r="C5" s="3"/>
      <c r="D5" s="3"/>
      <c r="E5" s="3"/>
    </row>
    <row r="6" spans="1:5" x14ac:dyDescent="0.25">
      <c r="A6" s="13" t="s">
        <v>1</v>
      </c>
      <c r="B6" s="13" t="s">
        <v>2</v>
      </c>
      <c r="C6" s="13" t="s">
        <v>3</v>
      </c>
      <c r="D6" s="14" t="s">
        <v>4</v>
      </c>
      <c r="E6" s="14" t="s">
        <v>5</v>
      </c>
    </row>
    <row r="7" spans="1:5" ht="15.75" thickBot="1" x14ac:dyDescent="0.3">
      <c r="A7" s="15" t="s">
        <v>6</v>
      </c>
      <c r="B7" s="15"/>
      <c r="C7" s="15" t="s">
        <v>7</v>
      </c>
      <c r="D7" s="16"/>
      <c r="E7" s="16"/>
    </row>
    <row r="10" spans="1:5" x14ac:dyDescent="0.25">
      <c r="A10" s="17" t="s">
        <v>8</v>
      </c>
      <c r="B10" s="3"/>
      <c r="C10" s="3"/>
      <c r="D10" s="3"/>
      <c r="E10" s="25">
        <v>968844.78</v>
      </c>
    </row>
    <row r="12" spans="1:5" x14ac:dyDescent="0.25">
      <c r="A12" s="17" t="s">
        <v>9</v>
      </c>
      <c r="B12" s="3"/>
      <c r="C12" s="3"/>
      <c r="D12" s="3"/>
      <c r="E12" s="3"/>
    </row>
    <row r="13" spans="1:5" x14ac:dyDescent="0.25">
      <c r="A13" s="3"/>
      <c r="B13" s="23"/>
      <c r="C13" s="11"/>
      <c r="D13" s="11"/>
      <c r="E13" s="3"/>
    </row>
    <row r="14" spans="1:5" x14ac:dyDescent="0.25">
      <c r="A14" s="3"/>
      <c r="B14" s="23"/>
      <c r="C14" s="3"/>
      <c r="D14" s="3"/>
      <c r="E14" s="3"/>
    </row>
    <row r="15" spans="1:5" x14ac:dyDescent="0.25">
      <c r="A15" s="3"/>
      <c r="B15" s="26"/>
      <c r="C15" s="3"/>
      <c r="D15" s="18"/>
      <c r="E15" s="3"/>
    </row>
    <row r="16" spans="1:5" x14ac:dyDescent="0.25">
      <c r="A16" s="3"/>
      <c r="B16" s="3"/>
      <c r="C16" s="19" t="s">
        <v>10</v>
      </c>
      <c r="D16" s="32">
        <f>SUM(D13:D15)</f>
        <v>0</v>
      </c>
      <c r="E16" s="9">
        <f>E10+D16</f>
        <v>968844.78</v>
      </c>
    </row>
    <row r="18" spans="1:5" x14ac:dyDescent="0.25">
      <c r="A18" s="17" t="s">
        <v>11</v>
      </c>
      <c r="B18" s="3"/>
      <c r="C18" s="3"/>
      <c r="D18" s="3"/>
      <c r="E18" s="9"/>
    </row>
    <row r="19" spans="1:5" x14ac:dyDescent="0.25">
      <c r="A19" s="1"/>
      <c r="B19" s="27"/>
      <c r="C19" s="1"/>
      <c r="D19" s="28"/>
      <c r="E19" s="2"/>
    </row>
    <row r="20" spans="1:5" x14ac:dyDescent="0.25">
      <c r="A20" s="29"/>
      <c r="B20" s="30"/>
      <c r="C20" s="1"/>
      <c r="D20" s="31"/>
      <c r="E20" s="1"/>
    </row>
    <row r="21" spans="1:5" x14ac:dyDescent="0.25">
      <c r="A21" s="3"/>
      <c r="B21" s="3"/>
      <c r="C21" s="19" t="s">
        <v>12</v>
      </c>
      <c r="D21" s="32">
        <f>SUM(D19:D20)</f>
        <v>0</v>
      </c>
      <c r="E21" s="9">
        <f>E16-D21</f>
        <v>968844.78</v>
      </c>
    </row>
    <row r="23" spans="1:5" x14ac:dyDescent="0.25">
      <c r="A23" s="17" t="s">
        <v>20</v>
      </c>
      <c r="B23" s="3"/>
      <c r="C23" s="3"/>
      <c r="D23" s="3"/>
      <c r="E23" s="9"/>
    </row>
    <row r="24" spans="1:5" x14ac:dyDescent="0.25">
      <c r="A24" s="17"/>
      <c r="B24" s="3"/>
      <c r="C24" s="3"/>
      <c r="D24" s="3"/>
      <c r="E24" s="9"/>
    </row>
    <row r="25" spans="1:5" x14ac:dyDescent="0.25">
      <c r="A25" s="21"/>
      <c r="B25" s="20"/>
      <c r="C25" s="3"/>
      <c r="D25" s="18"/>
      <c r="E25" s="3"/>
    </row>
    <row r="26" spans="1:5" x14ac:dyDescent="0.25">
      <c r="A26" s="3"/>
      <c r="B26" s="3"/>
      <c r="C26" s="19" t="s">
        <v>14</v>
      </c>
      <c r="D26" s="32">
        <f>SUM(D25:D25)</f>
        <v>0</v>
      </c>
      <c r="E26" s="9">
        <f>+E21+D26</f>
        <v>968844.78</v>
      </c>
    </row>
    <row r="28" spans="1:5" x14ac:dyDescent="0.25">
      <c r="A28" s="17" t="s">
        <v>21</v>
      </c>
      <c r="B28" s="3"/>
      <c r="C28" s="3"/>
      <c r="D28" s="3"/>
      <c r="E28" s="3"/>
    </row>
    <row r="29" spans="1:5" x14ac:dyDescent="0.25">
      <c r="A29" s="3"/>
      <c r="B29" s="20"/>
      <c r="C29" s="11"/>
      <c r="D29" s="36"/>
      <c r="E29" s="3"/>
    </row>
    <row r="30" spans="1:5" x14ac:dyDescent="0.25">
      <c r="A30" s="3"/>
      <c r="B30" s="3"/>
      <c r="C30" s="3"/>
      <c r="D30" s="18"/>
      <c r="E30" s="3"/>
    </row>
    <row r="31" spans="1:5" x14ac:dyDescent="0.25">
      <c r="A31" s="3"/>
      <c r="B31" s="3"/>
      <c r="C31" s="19" t="s">
        <v>15</v>
      </c>
      <c r="D31" s="32">
        <f>SUM(D29:D30)</f>
        <v>0</v>
      </c>
      <c r="E31" s="9">
        <f>+E26-D31</f>
        <v>968844.78</v>
      </c>
    </row>
    <row r="33" spans="1:5" x14ac:dyDescent="0.25">
      <c r="A33" s="3"/>
      <c r="B33" s="3"/>
      <c r="C33" s="3"/>
      <c r="D33" s="3"/>
      <c r="E33" s="3"/>
    </row>
    <row r="34" spans="1:5" x14ac:dyDescent="0.25">
      <c r="A34" s="17" t="s">
        <v>18</v>
      </c>
      <c r="B34" s="3"/>
      <c r="C34" s="3"/>
      <c r="D34" s="3"/>
      <c r="E34" s="24">
        <v>968844.78</v>
      </c>
    </row>
    <row r="35" spans="1:5" ht="15.75" thickBot="1" x14ac:dyDescent="0.3">
      <c r="A35" s="3"/>
      <c r="B35" s="3"/>
      <c r="C35" s="3"/>
      <c r="D35" s="3"/>
      <c r="E35" s="3"/>
    </row>
    <row r="36" spans="1:5" ht="15.75" thickBot="1" x14ac:dyDescent="0.3">
      <c r="A36" s="3"/>
      <c r="B36" s="3"/>
      <c r="C36" s="22" t="s">
        <v>16</v>
      </c>
      <c r="D36" s="3"/>
      <c r="E36" s="35">
        <f>E31-E34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
/jlrg&amp;CReviso:
Contador&amp;RAutorizo:
Tesorero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F34"/>
  <sheetViews>
    <sheetView workbookViewId="0">
      <selection activeCell="G17" sqref="G17"/>
    </sheetView>
  </sheetViews>
  <sheetFormatPr baseColWidth="10" defaultRowHeight="15" x14ac:dyDescent="0.25"/>
  <cols>
    <col min="1" max="1" width="13.42578125" customWidth="1"/>
    <col min="3" max="3" width="39.85546875" customWidth="1"/>
    <col min="5" max="5" width="12.85546875" bestFit="1" customWidth="1"/>
  </cols>
  <sheetData>
    <row r="1" spans="1:6" ht="15.75" x14ac:dyDescent="0.25">
      <c r="A1" s="4" t="s">
        <v>0</v>
      </c>
      <c r="B1" s="4"/>
      <c r="C1" s="4"/>
      <c r="D1" s="63"/>
      <c r="E1" s="41"/>
      <c r="F1" s="3"/>
    </row>
    <row r="2" spans="1:6" x14ac:dyDescent="0.25">
      <c r="A2" s="7" t="s">
        <v>133</v>
      </c>
      <c r="B2" s="7"/>
      <c r="C2" s="7"/>
      <c r="D2" s="41"/>
      <c r="E2" s="41"/>
    </row>
    <row r="3" spans="1:6" x14ac:dyDescent="0.25">
      <c r="A3" s="8" t="s">
        <v>88</v>
      </c>
      <c r="B3" s="8"/>
      <c r="C3" s="8" t="s">
        <v>87</v>
      </c>
      <c r="D3" s="42"/>
      <c r="E3" s="42"/>
    </row>
    <row r="4" spans="1:6" x14ac:dyDescent="0.25">
      <c r="A4" s="8" t="s">
        <v>86</v>
      </c>
      <c r="B4" s="8"/>
      <c r="C4" s="8"/>
      <c r="D4" s="42"/>
      <c r="E4" s="43"/>
    </row>
    <row r="5" spans="1:6" ht="15.75" thickBot="1" x14ac:dyDescent="0.3">
      <c r="A5" s="8" t="s">
        <v>85</v>
      </c>
      <c r="B5" s="3"/>
      <c r="C5" s="3"/>
      <c r="D5" s="3"/>
      <c r="E5" s="3"/>
    </row>
    <row r="6" spans="1:6" x14ac:dyDescent="0.25">
      <c r="A6" s="13" t="s">
        <v>1</v>
      </c>
      <c r="B6" s="13" t="s">
        <v>2</v>
      </c>
      <c r="C6" s="13" t="s">
        <v>3</v>
      </c>
      <c r="D6" s="44" t="s">
        <v>4</v>
      </c>
      <c r="E6" s="44" t="s">
        <v>5</v>
      </c>
    </row>
    <row r="7" spans="1:6" ht="15.75" thickBot="1" x14ac:dyDescent="0.3">
      <c r="A7" s="15" t="s">
        <v>6</v>
      </c>
      <c r="B7" s="15"/>
      <c r="C7" s="15" t="s">
        <v>7</v>
      </c>
      <c r="D7" s="45"/>
      <c r="E7" s="45"/>
    </row>
    <row r="10" spans="1:6" x14ac:dyDescent="0.25">
      <c r="A10" s="17" t="s">
        <v>8</v>
      </c>
      <c r="B10" s="3"/>
      <c r="C10" s="3"/>
      <c r="D10" s="3"/>
      <c r="E10" s="25">
        <v>153447</v>
      </c>
    </row>
    <row r="12" spans="1:6" x14ac:dyDescent="0.25">
      <c r="A12" s="17" t="s">
        <v>9</v>
      </c>
      <c r="B12" s="3"/>
      <c r="C12" s="3"/>
      <c r="D12" s="3"/>
      <c r="E12" s="3"/>
    </row>
    <row r="13" spans="1:6" x14ac:dyDescent="0.25">
      <c r="A13" s="20"/>
      <c r="B13" s="20"/>
      <c r="C13" s="3"/>
      <c r="D13" s="3"/>
      <c r="E13" s="3"/>
    </row>
    <row r="14" spans="1:6" x14ac:dyDescent="0.25">
      <c r="A14" s="3"/>
      <c r="B14" s="3"/>
      <c r="C14" s="19" t="s">
        <v>10</v>
      </c>
      <c r="D14" s="67">
        <f>SUM(D12:D13)</f>
        <v>0</v>
      </c>
      <c r="E14" s="42">
        <f>+E10+D14</f>
        <v>153447</v>
      </c>
    </row>
    <row r="16" spans="1:6" x14ac:dyDescent="0.25">
      <c r="A16" s="17" t="s">
        <v>11</v>
      </c>
      <c r="B16" s="3"/>
      <c r="C16" s="3"/>
      <c r="D16" s="3"/>
      <c r="E16" s="42"/>
    </row>
    <row r="17" spans="1:5" x14ac:dyDescent="0.25">
      <c r="A17" s="70"/>
      <c r="B17" s="69"/>
      <c r="C17" s="69"/>
      <c r="D17" s="68"/>
    </row>
    <row r="18" spans="1:5" x14ac:dyDescent="0.25">
      <c r="A18" s="3"/>
      <c r="B18" s="3"/>
      <c r="C18" s="19" t="s">
        <v>12</v>
      </c>
      <c r="D18" s="67">
        <f>SUM(D17:D17)</f>
        <v>0</v>
      </c>
      <c r="E18" s="42">
        <f>+E14-D18</f>
        <v>153447</v>
      </c>
    </row>
    <row r="20" spans="1:5" x14ac:dyDescent="0.25">
      <c r="A20" s="17" t="s">
        <v>84</v>
      </c>
      <c r="B20" s="3"/>
      <c r="C20" s="3"/>
      <c r="D20" s="3"/>
      <c r="E20" s="42"/>
    </row>
    <row r="21" spans="1:5" x14ac:dyDescent="0.25">
      <c r="A21" s="17"/>
      <c r="B21" s="3"/>
      <c r="C21" s="3"/>
      <c r="D21" s="3"/>
      <c r="E21" s="42"/>
    </row>
    <row r="22" spans="1:5" x14ac:dyDescent="0.25">
      <c r="A22" s="17"/>
      <c r="B22" s="34"/>
      <c r="C22" s="3"/>
      <c r="D22" s="33"/>
      <c r="E22" s="42"/>
    </row>
    <row r="23" spans="1:5" x14ac:dyDescent="0.25">
      <c r="A23" s="3"/>
      <c r="B23" s="3"/>
      <c r="C23" s="19" t="s">
        <v>14</v>
      </c>
      <c r="D23" s="67"/>
      <c r="E23" s="42">
        <f>+E18+D23</f>
        <v>153447</v>
      </c>
    </row>
    <row r="25" spans="1:5" x14ac:dyDescent="0.25">
      <c r="A25" s="17" t="s">
        <v>83</v>
      </c>
      <c r="B25" s="3"/>
      <c r="C25" s="3"/>
      <c r="D25" s="3"/>
      <c r="E25" s="3"/>
    </row>
    <row r="26" spans="1:5" x14ac:dyDescent="0.25">
      <c r="A26" s="17"/>
      <c r="B26" s="3"/>
      <c r="C26" s="3"/>
      <c r="D26" s="3"/>
      <c r="E26" s="3"/>
    </row>
    <row r="27" spans="1:5" x14ac:dyDescent="0.25">
      <c r="A27" s="17"/>
      <c r="B27" s="3"/>
      <c r="C27" s="3"/>
      <c r="D27" s="3"/>
      <c r="E27" s="3"/>
    </row>
    <row r="28" spans="1:5" x14ac:dyDescent="0.25">
      <c r="A28" s="3"/>
      <c r="B28" s="20"/>
      <c r="C28" s="3"/>
      <c r="D28" s="3"/>
      <c r="E28" s="3"/>
    </row>
    <row r="29" spans="1:5" x14ac:dyDescent="0.25">
      <c r="A29" s="3"/>
      <c r="B29" s="3"/>
      <c r="C29" s="19" t="s">
        <v>15</v>
      </c>
      <c r="D29" s="67">
        <f>SUM(D27:D28)</f>
        <v>0</v>
      </c>
      <c r="E29" s="42">
        <f>+E23-D29</f>
        <v>153447</v>
      </c>
    </row>
    <row r="32" spans="1:5" x14ac:dyDescent="0.25">
      <c r="A32" s="17" t="s">
        <v>18</v>
      </c>
      <c r="B32" s="3"/>
      <c r="C32" s="3"/>
      <c r="D32" s="3"/>
      <c r="E32" s="46">
        <v>153447</v>
      </c>
    </row>
    <row r="33" spans="3:5" ht="15.75" thickBot="1" x14ac:dyDescent="0.3">
      <c r="C33" s="3"/>
      <c r="D33" s="3"/>
      <c r="E33" s="3"/>
    </row>
    <row r="34" spans="3:5" ht="15.75" thickBot="1" x14ac:dyDescent="0.3">
      <c r="C34" s="22" t="s">
        <v>16</v>
      </c>
      <c r="D34" s="3"/>
      <c r="E34" s="64">
        <f>+E29-E32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
/jlrg&amp;CReviso:
Contador General&amp;RAutorizo:
Tesorero Municipal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43"/>
  <sheetViews>
    <sheetView workbookViewId="0">
      <selection activeCell="M37" sqref="M37"/>
    </sheetView>
  </sheetViews>
  <sheetFormatPr baseColWidth="10" defaultColWidth="11.42578125" defaultRowHeight="15" x14ac:dyDescent="0.25"/>
  <cols>
    <col min="3" max="3" width="38.28515625" customWidth="1"/>
    <col min="4" max="4" width="12.85546875" customWidth="1"/>
    <col min="5" max="5" width="13" customWidth="1"/>
  </cols>
  <sheetData>
    <row r="1" spans="1:7" ht="15.75" x14ac:dyDescent="0.25">
      <c r="A1" s="4" t="s">
        <v>0</v>
      </c>
      <c r="B1" s="4"/>
      <c r="C1" s="4"/>
      <c r="D1" s="5"/>
      <c r="E1" s="6"/>
    </row>
    <row r="2" spans="1:7" x14ac:dyDescent="0.25">
      <c r="A2" s="7" t="s">
        <v>133</v>
      </c>
      <c r="B2" s="7"/>
      <c r="C2" s="7"/>
      <c r="D2" s="6"/>
      <c r="E2" s="6"/>
    </row>
    <row r="3" spans="1:7" x14ac:dyDescent="0.25">
      <c r="A3" s="8" t="s">
        <v>32</v>
      </c>
      <c r="B3" s="8"/>
      <c r="C3" s="8"/>
      <c r="D3" s="9"/>
      <c r="E3" s="9"/>
    </row>
    <row r="4" spans="1:7" x14ac:dyDescent="0.25">
      <c r="A4" s="8" t="s">
        <v>19</v>
      </c>
      <c r="B4" s="8"/>
      <c r="C4" s="8"/>
      <c r="D4" s="9"/>
      <c r="E4" s="10"/>
    </row>
    <row r="5" spans="1:7" ht="15.75" thickBot="1" x14ac:dyDescent="0.3">
      <c r="A5" s="8" t="s">
        <v>33</v>
      </c>
      <c r="B5" s="3"/>
      <c r="C5" s="3"/>
      <c r="D5" s="3"/>
      <c r="E5" s="3"/>
    </row>
    <row r="6" spans="1:7" x14ac:dyDescent="0.25">
      <c r="A6" s="13" t="s">
        <v>1</v>
      </c>
      <c r="B6" s="13" t="s">
        <v>2</v>
      </c>
      <c r="C6" s="13" t="s">
        <v>3</v>
      </c>
      <c r="D6" s="14" t="s">
        <v>4</v>
      </c>
      <c r="E6" s="14" t="s">
        <v>5</v>
      </c>
    </row>
    <row r="7" spans="1:7" ht="15.75" thickBot="1" x14ac:dyDescent="0.3">
      <c r="A7" s="15" t="s">
        <v>6</v>
      </c>
      <c r="B7" s="15"/>
      <c r="C7" s="15" t="s">
        <v>7</v>
      </c>
      <c r="D7" s="16"/>
      <c r="E7" s="16"/>
    </row>
    <row r="9" spans="1:7" x14ac:dyDescent="0.25">
      <c r="A9" s="17" t="s">
        <v>8</v>
      </c>
      <c r="B9" s="3"/>
      <c r="C9" s="3"/>
      <c r="D9" s="3"/>
      <c r="E9" s="25">
        <v>432742.11</v>
      </c>
    </row>
    <row r="11" spans="1:7" x14ac:dyDescent="0.25">
      <c r="A11" s="17" t="s">
        <v>9</v>
      </c>
      <c r="B11" s="3"/>
      <c r="C11" s="3"/>
      <c r="D11" s="36"/>
      <c r="E11" s="3"/>
    </row>
    <row r="12" spans="1:7" x14ac:dyDescent="0.25">
      <c r="A12" s="11">
        <v>1272</v>
      </c>
      <c r="B12" s="20">
        <v>42916</v>
      </c>
      <c r="C12" s="11" t="s">
        <v>141</v>
      </c>
      <c r="D12" s="36">
        <v>2387</v>
      </c>
      <c r="E12" s="3"/>
    </row>
    <row r="13" spans="1:7" x14ac:dyDescent="0.25">
      <c r="A13" s="11">
        <v>1272</v>
      </c>
      <c r="B13" s="20">
        <v>42916</v>
      </c>
      <c r="C13" s="11" t="s">
        <v>141</v>
      </c>
      <c r="D13" s="36">
        <v>2061</v>
      </c>
      <c r="E13" s="3"/>
    </row>
    <row r="14" spans="1:7" x14ac:dyDescent="0.25">
      <c r="A14" s="11">
        <v>1272</v>
      </c>
      <c r="B14" s="20">
        <v>42916</v>
      </c>
      <c r="C14" s="11" t="s">
        <v>141</v>
      </c>
      <c r="D14" s="87">
        <v>700</v>
      </c>
      <c r="E14" s="3"/>
    </row>
    <row r="15" spans="1:7" x14ac:dyDescent="0.25">
      <c r="A15" s="11">
        <v>1272</v>
      </c>
      <c r="B15" s="20">
        <v>42916</v>
      </c>
      <c r="C15" s="11" t="s">
        <v>141</v>
      </c>
      <c r="D15" s="86">
        <v>22629.67</v>
      </c>
      <c r="E15" s="3"/>
      <c r="G15" s="78"/>
    </row>
    <row r="16" spans="1:7" x14ac:dyDescent="0.25">
      <c r="A16" s="3"/>
      <c r="B16" s="3"/>
      <c r="C16" s="19" t="s">
        <v>10</v>
      </c>
      <c r="D16" s="32">
        <f>SUM(D11:D15)</f>
        <v>27777.67</v>
      </c>
      <c r="E16" s="9">
        <f>+E9+D16</f>
        <v>460519.77999999997</v>
      </c>
    </row>
    <row r="18" spans="1:6" x14ac:dyDescent="0.25">
      <c r="A18" s="17" t="s">
        <v>11</v>
      </c>
      <c r="B18" s="3"/>
      <c r="C18" s="3"/>
      <c r="D18" s="3"/>
      <c r="E18" s="9"/>
    </row>
    <row r="19" spans="1:6" x14ac:dyDescent="0.25">
      <c r="A19" s="62">
        <v>489</v>
      </c>
      <c r="B19" s="20">
        <v>42916</v>
      </c>
      <c r="C19" s="11" t="s">
        <v>142</v>
      </c>
      <c r="D19" s="72">
        <v>6.87</v>
      </c>
      <c r="E19" s="2"/>
    </row>
    <row r="20" spans="1:6" x14ac:dyDescent="0.25">
      <c r="A20" s="62">
        <v>489</v>
      </c>
      <c r="B20" s="20">
        <v>42916</v>
      </c>
      <c r="C20" s="11" t="s">
        <v>142</v>
      </c>
      <c r="D20" s="72">
        <v>42.97</v>
      </c>
      <c r="E20" s="2"/>
    </row>
    <row r="21" spans="1:6" x14ac:dyDescent="0.25">
      <c r="A21" s="62">
        <v>489</v>
      </c>
      <c r="B21" s="20">
        <v>42916</v>
      </c>
      <c r="C21" s="11" t="s">
        <v>142</v>
      </c>
      <c r="D21" s="72">
        <v>4.28</v>
      </c>
      <c r="E21" s="2"/>
    </row>
    <row r="22" spans="1:6" x14ac:dyDescent="0.25">
      <c r="A22" s="62">
        <v>489</v>
      </c>
      <c r="B22" s="20">
        <v>42916</v>
      </c>
      <c r="C22" s="11" t="s">
        <v>142</v>
      </c>
      <c r="D22" s="72">
        <v>26.79</v>
      </c>
      <c r="E22" s="2"/>
    </row>
    <row r="23" spans="1:6" x14ac:dyDescent="0.25">
      <c r="A23" s="62">
        <v>489</v>
      </c>
      <c r="B23" s="20">
        <v>42916</v>
      </c>
      <c r="C23" s="11" t="s">
        <v>142</v>
      </c>
      <c r="D23" s="72">
        <v>9.1</v>
      </c>
      <c r="E23" s="2"/>
    </row>
    <row r="24" spans="1:6" x14ac:dyDescent="0.25">
      <c r="A24" s="62">
        <v>489</v>
      </c>
      <c r="B24" s="20">
        <v>42916</v>
      </c>
      <c r="C24" s="11" t="s">
        <v>142</v>
      </c>
      <c r="D24" s="72">
        <v>1.46</v>
      </c>
      <c r="E24" s="2"/>
    </row>
    <row r="25" spans="1:6" x14ac:dyDescent="0.25">
      <c r="A25" s="62">
        <v>489</v>
      </c>
      <c r="B25" s="20">
        <v>42916</v>
      </c>
      <c r="C25" s="11" t="s">
        <v>142</v>
      </c>
      <c r="D25" s="72">
        <v>30.4</v>
      </c>
      <c r="E25" s="2"/>
    </row>
    <row r="26" spans="1:6" x14ac:dyDescent="0.25">
      <c r="A26" s="62">
        <v>489</v>
      </c>
      <c r="B26" s="20">
        <v>42916</v>
      </c>
      <c r="C26" s="11" t="s">
        <v>142</v>
      </c>
      <c r="D26" s="72">
        <v>16.78</v>
      </c>
      <c r="E26" s="2"/>
    </row>
    <row r="27" spans="1:6" x14ac:dyDescent="0.25">
      <c r="A27" s="62">
        <v>489</v>
      </c>
      <c r="B27" s="20">
        <v>42916</v>
      </c>
      <c r="C27" s="11" t="s">
        <v>142</v>
      </c>
      <c r="D27" s="79">
        <v>104.89</v>
      </c>
      <c r="E27" s="2"/>
    </row>
    <row r="28" spans="1:6" x14ac:dyDescent="0.25">
      <c r="A28" s="62">
        <v>489</v>
      </c>
      <c r="B28" s="20">
        <v>42916</v>
      </c>
      <c r="C28" s="11" t="s">
        <v>142</v>
      </c>
      <c r="D28" s="79">
        <v>63.9</v>
      </c>
      <c r="E28" s="2"/>
    </row>
    <row r="29" spans="1:6" x14ac:dyDescent="0.25">
      <c r="A29" s="62">
        <v>489</v>
      </c>
      <c r="B29" s="20">
        <v>42916</v>
      </c>
      <c r="C29" s="11" t="s">
        <v>142</v>
      </c>
      <c r="D29" s="79">
        <v>190.02</v>
      </c>
      <c r="E29" s="2"/>
    </row>
    <row r="30" spans="1:6" x14ac:dyDescent="0.25">
      <c r="A30" s="62">
        <v>489</v>
      </c>
      <c r="B30" s="20">
        <v>42916</v>
      </c>
      <c r="C30" s="11" t="s">
        <v>142</v>
      </c>
      <c r="D30" s="89">
        <v>10.220000000000001</v>
      </c>
      <c r="E30" s="2"/>
      <c r="F30" s="77"/>
    </row>
    <row r="31" spans="1:6" x14ac:dyDescent="0.25">
      <c r="A31" s="3"/>
      <c r="B31" s="3"/>
      <c r="C31" s="19" t="s">
        <v>12</v>
      </c>
      <c r="D31" s="32">
        <f>SUM(D19:D30)</f>
        <v>507.67999999999995</v>
      </c>
      <c r="E31" s="9">
        <f>+E16-D31</f>
        <v>460012.1</v>
      </c>
    </row>
    <row r="33" spans="1:5" x14ac:dyDescent="0.25">
      <c r="A33" s="17" t="s">
        <v>20</v>
      </c>
      <c r="B33" s="3"/>
      <c r="C33" s="3"/>
      <c r="D33" s="3"/>
      <c r="E33" s="9"/>
    </row>
    <row r="34" spans="1:5" x14ac:dyDescent="0.25">
      <c r="A34" s="21"/>
      <c r="B34" s="20"/>
      <c r="C34" s="11"/>
      <c r="D34" s="12"/>
      <c r="E34" s="9"/>
    </row>
    <row r="35" spans="1:5" x14ac:dyDescent="0.25">
      <c r="A35" s="3"/>
      <c r="B35" s="3"/>
      <c r="C35" s="19" t="s">
        <v>14</v>
      </c>
      <c r="D35" s="32">
        <f>SUM(D34:D34)</f>
        <v>0</v>
      </c>
      <c r="E35" s="9">
        <f>+E31+D35</f>
        <v>460012.1</v>
      </c>
    </row>
    <row r="37" spans="1:5" x14ac:dyDescent="0.25">
      <c r="A37" s="17" t="s">
        <v>21</v>
      </c>
      <c r="B37" s="3"/>
      <c r="C37" s="3"/>
      <c r="D37" s="3"/>
      <c r="E37" s="3"/>
    </row>
    <row r="38" spans="1:5" x14ac:dyDescent="0.25">
      <c r="A38" s="11">
        <v>44897</v>
      </c>
      <c r="B38" s="20">
        <v>42828</v>
      </c>
      <c r="C38" s="11" t="s">
        <v>108</v>
      </c>
      <c r="D38" s="90">
        <v>440.75</v>
      </c>
      <c r="E38" s="3"/>
    </row>
    <row r="39" spans="1:5" x14ac:dyDescent="0.25">
      <c r="A39" s="3"/>
      <c r="B39" s="3"/>
      <c r="C39" s="19" t="s">
        <v>15</v>
      </c>
      <c r="D39" s="32">
        <f>SUM(D38)</f>
        <v>440.75</v>
      </c>
      <c r="E39" s="9">
        <f>+E35-D39</f>
        <v>459571.35</v>
      </c>
    </row>
    <row r="41" spans="1:5" x14ac:dyDescent="0.25">
      <c r="A41" s="17" t="s">
        <v>18</v>
      </c>
      <c r="B41" s="3"/>
      <c r="C41" s="3"/>
      <c r="D41" s="3"/>
      <c r="E41" s="24">
        <v>459571.35</v>
      </c>
    </row>
    <row r="42" spans="1:5" ht="15.75" thickBot="1" x14ac:dyDescent="0.3">
      <c r="A42" s="3"/>
      <c r="B42" s="3"/>
      <c r="C42" s="3"/>
      <c r="D42" s="3"/>
      <c r="E42" s="3"/>
    </row>
    <row r="43" spans="1:5" ht="15.75" thickBot="1" x14ac:dyDescent="0.3">
      <c r="A43" s="3"/>
      <c r="B43" s="3"/>
      <c r="C43" s="22" t="s">
        <v>16</v>
      </c>
      <c r="D43" s="3"/>
      <c r="E43" s="39">
        <f>E39-E41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
/jlrg&amp;CReviso:
Contador Municipal&amp;RAutorizo:
Tesorero municipal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37"/>
  <sheetViews>
    <sheetView workbookViewId="0">
      <selection activeCell="M5" sqref="M5"/>
    </sheetView>
  </sheetViews>
  <sheetFormatPr baseColWidth="10" defaultRowHeight="15" x14ac:dyDescent="0.25"/>
  <cols>
    <col min="3" max="3" width="38.28515625" customWidth="1"/>
    <col min="4" max="4" width="12.85546875" customWidth="1"/>
    <col min="5" max="5" width="13" customWidth="1"/>
  </cols>
  <sheetData>
    <row r="2" spans="1:5" ht="15.75" x14ac:dyDescent="0.25">
      <c r="A2" s="4" t="s">
        <v>0</v>
      </c>
      <c r="B2" s="4"/>
      <c r="C2" s="4"/>
      <c r="D2" s="5"/>
      <c r="E2" s="6"/>
    </row>
    <row r="3" spans="1:5" x14ac:dyDescent="0.25">
      <c r="A3" s="7" t="s">
        <v>133</v>
      </c>
      <c r="B3" s="7"/>
      <c r="C3" s="7"/>
      <c r="D3" s="6"/>
      <c r="E3" s="6"/>
    </row>
    <row r="4" spans="1:5" x14ac:dyDescent="0.25">
      <c r="A4" s="8" t="s">
        <v>225</v>
      </c>
      <c r="B4" s="8"/>
      <c r="C4" s="8"/>
      <c r="D4" s="9"/>
      <c r="E4" s="9"/>
    </row>
    <row r="5" spans="1:5" x14ac:dyDescent="0.25">
      <c r="A5" s="8" t="s">
        <v>182</v>
      </c>
      <c r="B5" s="8"/>
      <c r="C5" s="8"/>
      <c r="D5" s="9"/>
      <c r="E5" s="10"/>
    </row>
    <row r="6" spans="1:5" ht="15.75" thickBot="1" x14ac:dyDescent="0.3">
      <c r="A6" s="8" t="s">
        <v>181</v>
      </c>
      <c r="B6" s="3"/>
      <c r="C6" s="3"/>
      <c r="D6" s="3"/>
      <c r="E6" s="3"/>
    </row>
    <row r="7" spans="1:5" x14ac:dyDescent="0.25">
      <c r="A7" s="13" t="s">
        <v>1</v>
      </c>
      <c r="B7" s="13" t="s">
        <v>2</v>
      </c>
      <c r="C7" s="13" t="s">
        <v>3</v>
      </c>
      <c r="D7" s="14" t="s">
        <v>4</v>
      </c>
      <c r="E7" s="14" t="s">
        <v>5</v>
      </c>
    </row>
    <row r="8" spans="1:5" ht="15.75" thickBot="1" x14ac:dyDescent="0.3">
      <c r="A8" s="15" t="s">
        <v>6</v>
      </c>
      <c r="B8" s="15"/>
      <c r="C8" s="15" t="s">
        <v>7</v>
      </c>
      <c r="D8" s="16"/>
      <c r="E8" s="16"/>
    </row>
    <row r="11" spans="1:5" x14ac:dyDescent="0.25">
      <c r="A11" s="17" t="s">
        <v>8</v>
      </c>
      <c r="B11" s="3"/>
      <c r="C11" s="3"/>
      <c r="D11" s="3"/>
      <c r="E11" s="25">
        <v>67280.2</v>
      </c>
    </row>
    <row r="13" spans="1:5" x14ac:dyDescent="0.25">
      <c r="A13" s="17" t="s">
        <v>9</v>
      </c>
      <c r="B13" s="3"/>
      <c r="C13" s="3"/>
      <c r="D13" s="3"/>
      <c r="E13" s="3"/>
    </row>
    <row r="14" spans="1:5" x14ac:dyDescent="0.25">
      <c r="A14" s="3"/>
      <c r="B14" s="23"/>
      <c r="C14" s="3"/>
      <c r="D14" s="3"/>
      <c r="E14" s="3"/>
    </row>
    <row r="15" spans="1:5" x14ac:dyDescent="0.25">
      <c r="A15" s="3"/>
      <c r="B15" s="23"/>
      <c r="C15" s="3"/>
      <c r="D15" s="3"/>
      <c r="E15" s="3"/>
    </row>
    <row r="16" spans="1:5" x14ac:dyDescent="0.25">
      <c r="A16" s="3"/>
      <c r="B16" s="26"/>
      <c r="C16" s="3"/>
      <c r="D16" s="18"/>
      <c r="E16" s="3"/>
    </row>
    <row r="17" spans="1:5" x14ac:dyDescent="0.25">
      <c r="A17" s="3"/>
      <c r="B17" s="3"/>
      <c r="C17" s="19" t="s">
        <v>10</v>
      </c>
      <c r="D17" s="32">
        <f>SUM(D13:D16)</f>
        <v>0</v>
      </c>
      <c r="E17" s="9">
        <f>+E11+D17</f>
        <v>67280.2</v>
      </c>
    </row>
    <row r="18" spans="1:5" x14ac:dyDescent="0.25">
      <c r="A18" s="17" t="s">
        <v>11</v>
      </c>
      <c r="B18" s="3"/>
      <c r="C18" s="3"/>
      <c r="D18" s="3"/>
      <c r="E18" s="9"/>
    </row>
    <row r="19" spans="1:5" x14ac:dyDescent="0.25">
      <c r="A19" s="29"/>
      <c r="B19" s="30"/>
      <c r="C19" s="1"/>
      <c r="D19" s="2"/>
      <c r="E19" s="1"/>
    </row>
    <row r="20" spans="1:5" x14ac:dyDescent="0.25">
      <c r="A20" s="29"/>
      <c r="B20" s="30"/>
      <c r="C20" s="1"/>
      <c r="D20" s="31"/>
      <c r="E20" s="1"/>
    </row>
    <row r="21" spans="1:5" x14ac:dyDescent="0.25">
      <c r="A21" s="3"/>
      <c r="B21" s="3"/>
      <c r="C21" s="19" t="s">
        <v>12</v>
      </c>
      <c r="D21" s="32">
        <f>SUM(D19:D20)</f>
        <v>0</v>
      </c>
      <c r="E21" s="9">
        <f>+E17-D21</f>
        <v>67280.2</v>
      </c>
    </row>
    <row r="23" spans="1:5" x14ac:dyDescent="0.25">
      <c r="A23" s="17" t="s">
        <v>20</v>
      </c>
      <c r="B23" s="3"/>
      <c r="C23" s="3"/>
      <c r="D23" s="3"/>
      <c r="E23" s="9"/>
    </row>
    <row r="24" spans="1:5" x14ac:dyDescent="0.25">
      <c r="A24" s="21"/>
      <c r="B24" s="20"/>
      <c r="C24" s="11"/>
      <c r="D24" s="12"/>
      <c r="E24" s="9"/>
    </row>
    <row r="25" spans="1:5" x14ac:dyDescent="0.25">
      <c r="A25" s="21"/>
      <c r="B25" s="20"/>
      <c r="C25" s="11"/>
      <c r="D25" s="12"/>
      <c r="E25" s="9"/>
    </row>
    <row r="26" spans="1:5" x14ac:dyDescent="0.25">
      <c r="A26" s="21"/>
      <c r="B26" s="20"/>
      <c r="C26" s="3"/>
      <c r="D26" s="18"/>
      <c r="E26" s="3"/>
    </row>
    <row r="27" spans="1:5" x14ac:dyDescent="0.25">
      <c r="A27" s="3"/>
      <c r="B27" s="3"/>
      <c r="C27" s="19" t="s">
        <v>14</v>
      </c>
      <c r="D27" s="32">
        <f>SUM(D24:D26)</f>
        <v>0</v>
      </c>
      <c r="E27" s="9">
        <f>+E21+D27</f>
        <v>67280.2</v>
      </c>
    </row>
    <row r="29" spans="1:5" x14ac:dyDescent="0.25">
      <c r="A29" s="17" t="s">
        <v>21</v>
      </c>
      <c r="B29" s="3"/>
      <c r="C29" s="3"/>
      <c r="D29" s="3"/>
      <c r="E29" s="3"/>
    </row>
    <row r="30" spans="1:5" x14ac:dyDescent="0.25">
      <c r="A30" s="3"/>
      <c r="B30" s="20"/>
      <c r="C30" s="1"/>
      <c r="D30" s="33"/>
      <c r="E30" s="3"/>
    </row>
    <row r="31" spans="1:5" x14ac:dyDescent="0.25">
      <c r="A31" s="3"/>
      <c r="B31" s="3"/>
      <c r="C31" s="3"/>
      <c r="D31" s="18"/>
      <c r="E31" s="3"/>
    </row>
    <row r="32" spans="1:5" x14ac:dyDescent="0.25">
      <c r="A32" s="3"/>
      <c r="B32" s="3"/>
      <c r="C32" s="19" t="s">
        <v>15</v>
      </c>
      <c r="D32" s="32">
        <f>SUM(D30:D31)</f>
        <v>0</v>
      </c>
      <c r="E32" s="9">
        <f>+E27-D32</f>
        <v>67280.2</v>
      </c>
    </row>
    <row r="34" spans="1:5" x14ac:dyDescent="0.25">
      <c r="A34" s="3"/>
      <c r="B34" s="3"/>
      <c r="C34" s="3"/>
      <c r="D34" s="3"/>
      <c r="E34" s="3"/>
    </row>
    <row r="35" spans="1:5" x14ac:dyDescent="0.25">
      <c r="A35" s="17" t="s">
        <v>18</v>
      </c>
      <c r="B35" s="3"/>
      <c r="C35" s="3"/>
      <c r="D35" s="3"/>
      <c r="E35" s="24">
        <v>67280.2</v>
      </c>
    </row>
    <row r="36" spans="1:5" ht="15.75" thickBot="1" x14ac:dyDescent="0.3">
      <c r="A36" s="3"/>
      <c r="B36" s="3"/>
      <c r="C36" s="3"/>
      <c r="D36" s="3"/>
      <c r="E36" s="3"/>
    </row>
    <row r="37" spans="1:5" ht="15.75" thickBot="1" x14ac:dyDescent="0.3">
      <c r="A37" s="3"/>
      <c r="B37" s="3"/>
      <c r="C37" s="22" t="s">
        <v>16</v>
      </c>
      <c r="D37" s="3"/>
      <c r="E37" s="35">
        <f>E32-E35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
/jlrg&amp;CReviso:
Contador Municipal&amp;RSuperviso:
Tesorero Municipal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6"/>
  <sheetViews>
    <sheetView workbookViewId="0">
      <selection activeCell="Q52" sqref="Q52"/>
    </sheetView>
  </sheetViews>
  <sheetFormatPr baseColWidth="10" defaultColWidth="11.42578125" defaultRowHeight="15" x14ac:dyDescent="0.25"/>
  <cols>
    <col min="1" max="5" width="17.5703125" customWidth="1"/>
  </cols>
  <sheetData>
    <row r="1" spans="1:5" ht="15.75" x14ac:dyDescent="0.25">
      <c r="A1" s="4" t="s">
        <v>0</v>
      </c>
      <c r="B1" s="4"/>
      <c r="C1" s="4"/>
      <c r="D1" s="63"/>
      <c r="E1" s="6"/>
    </row>
    <row r="2" spans="1:5" x14ac:dyDescent="0.25">
      <c r="A2" s="7" t="s">
        <v>133</v>
      </c>
      <c r="B2" s="7"/>
      <c r="C2" s="7"/>
      <c r="D2" s="6"/>
      <c r="E2" s="6"/>
    </row>
    <row r="3" spans="1:5" x14ac:dyDescent="0.25">
      <c r="A3" s="8" t="s">
        <v>44</v>
      </c>
      <c r="B3" s="8"/>
      <c r="C3" s="8"/>
      <c r="D3" s="9"/>
      <c r="E3" s="9"/>
    </row>
    <row r="4" spans="1:5" x14ac:dyDescent="0.25">
      <c r="A4" s="8" t="s">
        <v>23</v>
      </c>
      <c r="B4" s="8"/>
      <c r="C4" s="8"/>
      <c r="D4" s="9"/>
      <c r="E4" s="10"/>
    </row>
    <row r="5" spans="1:5" ht="15.75" thickBot="1" x14ac:dyDescent="0.3">
      <c r="A5" s="8" t="s">
        <v>45</v>
      </c>
      <c r="B5" s="3"/>
      <c r="C5" s="3"/>
      <c r="D5" s="3"/>
      <c r="E5" s="3"/>
    </row>
    <row r="6" spans="1:5" x14ac:dyDescent="0.25">
      <c r="A6" s="13" t="s">
        <v>1</v>
      </c>
      <c r="B6" s="13" t="s">
        <v>2</v>
      </c>
      <c r="C6" s="13" t="s">
        <v>3</v>
      </c>
      <c r="D6" s="14" t="s">
        <v>4</v>
      </c>
      <c r="E6" s="14" t="s">
        <v>5</v>
      </c>
    </row>
    <row r="7" spans="1:5" ht="15.75" thickBot="1" x14ac:dyDescent="0.3">
      <c r="A7" s="15" t="s">
        <v>6</v>
      </c>
      <c r="B7" s="15"/>
      <c r="C7" s="15" t="s">
        <v>7</v>
      </c>
      <c r="D7" s="16"/>
      <c r="E7" s="16"/>
    </row>
    <row r="10" spans="1:5" x14ac:dyDescent="0.25">
      <c r="A10" s="17" t="s">
        <v>8</v>
      </c>
      <c r="B10" s="3"/>
      <c r="C10" s="3"/>
      <c r="D10" s="3"/>
      <c r="E10" s="25">
        <v>201964.14</v>
      </c>
    </row>
    <row r="12" spans="1:5" x14ac:dyDescent="0.25">
      <c r="A12" s="17" t="s">
        <v>9</v>
      </c>
      <c r="B12" s="3"/>
      <c r="C12" s="3"/>
      <c r="D12" s="3"/>
      <c r="E12" s="3"/>
    </row>
    <row r="13" spans="1:5" x14ac:dyDescent="0.25">
      <c r="A13" s="3"/>
      <c r="B13" s="23"/>
      <c r="C13" s="3"/>
      <c r="D13" s="3"/>
      <c r="E13" s="3"/>
    </row>
    <row r="14" spans="1:5" x14ac:dyDescent="0.25">
      <c r="A14" s="3"/>
      <c r="B14" s="23"/>
      <c r="C14" s="3"/>
      <c r="D14" s="3"/>
      <c r="E14" s="3"/>
    </row>
    <row r="15" spans="1:5" x14ac:dyDescent="0.25">
      <c r="A15" s="3"/>
      <c r="B15" s="26"/>
      <c r="C15" s="3"/>
      <c r="D15" s="18"/>
      <c r="E15" s="3"/>
    </row>
    <row r="16" spans="1:5" x14ac:dyDescent="0.25">
      <c r="A16" s="3"/>
      <c r="B16" s="3"/>
      <c r="C16" s="19" t="s">
        <v>10</v>
      </c>
      <c r="D16" s="32">
        <f>SUM(D13:D15)</f>
        <v>0</v>
      </c>
      <c r="E16" s="9">
        <f>E10-D16</f>
        <v>201964.14</v>
      </c>
    </row>
    <row r="18" spans="1:5" x14ac:dyDescent="0.25">
      <c r="A18" s="17" t="s">
        <v>11</v>
      </c>
      <c r="B18" s="3"/>
      <c r="C18" s="3"/>
      <c r="D18" s="3"/>
      <c r="E18" s="9"/>
    </row>
    <row r="19" spans="1:5" x14ac:dyDescent="0.25">
      <c r="A19" s="1"/>
      <c r="B19" s="27"/>
      <c r="C19" s="1"/>
      <c r="D19" s="28"/>
      <c r="E19" s="2"/>
    </row>
    <row r="20" spans="1:5" x14ac:dyDescent="0.25">
      <c r="A20" s="29"/>
      <c r="B20" s="30"/>
      <c r="C20" s="1"/>
      <c r="D20" s="31"/>
      <c r="E20" s="1"/>
    </row>
    <row r="21" spans="1:5" x14ac:dyDescent="0.25">
      <c r="A21" s="3"/>
      <c r="B21" s="3"/>
      <c r="C21" s="19" t="s">
        <v>12</v>
      </c>
      <c r="D21" s="32">
        <f>SUM(D19:D20)</f>
        <v>0</v>
      </c>
      <c r="E21" s="9">
        <f>E16-D21</f>
        <v>201964.14</v>
      </c>
    </row>
    <row r="23" spans="1:5" x14ac:dyDescent="0.25">
      <c r="A23" s="17" t="s">
        <v>20</v>
      </c>
      <c r="B23" s="3"/>
      <c r="C23" s="3"/>
      <c r="D23" s="3"/>
      <c r="E23" s="9"/>
    </row>
    <row r="24" spans="1:5" x14ac:dyDescent="0.25">
      <c r="A24" s="17"/>
      <c r="B24" s="3"/>
      <c r="C24" s="3"/>
      <c r="D24" s="3"/>
      <c r="E24" s="9"/>
    </row>
    <row r="25" spans="1:5" x14ac:dyDescent="0.25">
      <c r="A25" s="21"/>
      <c r="B25" s="20"/>
      <c r="C25" s="3"/>
      <c r="D25" s="18"/>
      <c r="E25" s="3"/>
    </row>
    <row r="26" spans="1:5" x14ac:dyDescent="0.25">
      <c r="A26" s="3"/>
      <c r="B26" s="3"/>
      <c r="C26" s="19" t="s">
        <v>14</v>
      </c>
      <c r="D26" s="32">
        <f>SUM(D25:D25)</f>
        <v>0</v>
      </c>
      <c r="E26" s="9">
        <f>+E21+D26</f>
        <v>201964.14</v>
      </c>
    </row>
    <row r="28" spans="1:5" x14ac:dyDescent="0.25">
      <c r="A28" s="17" t="s">
        <v>21</v>
      </c>
      <c r="B28" s="3"/>
      <c r="C28" s="3"/>
      <c r="D28" s="3"/>
      <c r="E28" s="3"/>
    </row>
    <row r="29" spans="1:5" x14ac:dyDescent="0.25">
      <c r="A29" s="3"/>
      <c r="B29" s="20"/>
      <c r="C29" s="1"/>
      <c r="D29" s="33"/>
      <c r="E29" s="3"/>
    </row>
    <row r="30" spans="1:5" x14ac:dyDescent="0.25">
      <c r="A30" s="3"/>
      <c r="B30" s="3"/>
      <c r="C30" s="3"/>
      <c r="D30" s="18"/>
      <c r="E30" s="3"/>
    </row>
    <row r="31" spans="1:5" x14ac:dyDescent="0.25">
      <c r="A31" s="3"/>
      <c r="B31" s="3"/>
      <c r="C31" s="19" t="s">
        <v>15</v>
      </c>
      <c r="D31" s="32">
        <f>SUM(D29:D30)</f>
        <v>0</v>
      </c>
      <c r="E31" s="9">
        <f>+E26-D31</f>
        <v>201964.14</v>
      </c>
    </row>
    <row r="33" spans="1:5" x14ac:dyDescent="0.25">
      <c r="A33" s="3"/>
      <c r="B33" s="3"/>
      <c r="C33" s="3"/>
      <c r="D33" s="3"/>
      <c r="E33" s="3"/>
    </row>
    <row r="34" spans="1:5" x14ac:dyDescent="0.25">
      <c r="A34" s="17" t="s">
        <v>18</v>
      </c>
      <c r="B34" s="3"/>
      <c r="C34" s="3"/>
      <c r="D34" s="3"/>
      <c r="E34" s="24">
        <v>201964.14</v>
      </c>
    </row>
    <row r="35" spans="1:5" ht="15.75" thickBot="1" x14ac:dyDescent="0.3">
      <c r="A35" s="3"/>
      <c r="B35" s="3"/>
      <c r="C35" s="3"/>
      <c r="D35" s="3"/>
      <c r="E35" s="3"/>
    </row>
    <row r="36" spans="1:5" ht="15.75" thickBot="1" x14ac:dyDescent="0.3">
      <c r="A36" s="3"/>
      <c r="B36" s="3"/>
      <c r="C36" s="22" t="s">
        <v>16</v>
      </c>
      <c r="D36" s="3"/>
      <c r="E36" s="35">
        <f>E31-E34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 xml:space="preserve">&amp;LElaboró:
/jlrg&amp;CRevisó:
Contador&amp;RAutorizó:
Tesorero  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8"/>
  <sheetViews>
    <sheetView topLeftCell="A16" workbookViewId="0">
      <selection activeCell="S46" sqref="S46"/>
    </sheetView>
  </sheetViews>
  <sheetFormatPr baseColWidth="10" defaultColWidth="11.42578125" defaultRowHeight="15" x14ac:dyDescent="0.25"/>
  <cols>
    <col min="1" max="1" width="28.140625" customWidth="1"/>
    <col min="2" max="2" width="10.140625" bestFit="1" customWidth="1"/>
    <col min="3" max="3" width="27" customWidth="1"/>
    <col min="4" max="4" width="10.28515625" bestFit="1" customWidth="1"/>
    <col min="5" max="5" width="10.7109375" bestFit="1" customWidth="1"/>
  </cols>
  <sheetData>
    <row r="1" spans="1:5" ht="15.75" x14ac:dyDescent="0.25">
      <c r="A1" s="4" t="s">
        <v>0</v>
      </c>
      <c r="B1" s="4"/>
      <c r="C1" s="4"/>
      <c r="D1" s="5"/>
      <c r="E1" s="6"/>
    </row>
    <row r="2" spans="1:5" x14ac:dyDescent="0.25">
      <c r="A2" s="7" t="s">
        <v>133</v>
      </c>
      <c r="B2" s="7"/>
      <c r="C2" s="7"/>
      <c r="D2" s="6"/>
      <c r="E2" s="6"/>
    </row>
    <row r="3" spans="1:5" x14ac:dyDescent="0.25">
      <c r="A3" s="8" t="s">
        <v>46</v>
      </c>
      <c r="B3" s="8"/>
      <c r="C3" s="8"/>
      <c r="D3" s="9"/>
      <c r="E3" s="9"/>
    </row>
    <row r="4" spans="1:5" x14ac:dyDescent="0.25">
      <c r="A4" s="8" t="s">
        <v>47</v>
      </c>
      <c r="B4" s="8"/>
      <c r="C4" s="8"/>
      <c r="D4" s="9"/>
      <c r="E4" s="10"/>
    </row>
    <row r="5" spans="1:5" ht="15.75" thickBot="1" x14ac:dyDescent="0.3">
      <c r="A5" s="8" t="s">
        <v>94</v>
      </c>
      <c r="B5" s="3"/>
      <c r="C5" s="3"/>
      <c r="D5" s="3"/>
      <c r="E5" s="3"/>
    </row>
    <row r="6" spans="1:5" x14ac:dyDescent="0.25">
      <c r="A6" s="13" t="s">
        <v>1</v>
      </c>
      <c r="B6" s="13" t="s">
        <v>2</v>
      </c>
      <c r="C6" s="13" t="s">
        <v>3</v>
      </c>
      <c r="D6" s="14" t="s">
        <v>4</v>
      </c>
      <c r="E6" s="14" t="s">
        <v>5</v>
      </c>
    </row>
    <row r="7" spans="1:5" ht="15.75" thickBot="1" x14ac:dyDescent="0.3">
      <c r="A7" s="15" t="s">
        <v>6</v>
      </c>
      <c r="B7" s="15"/>
      <c r="C7" s="15" t="s">
        <v>7</v>
      </c>
      <c r="D7" s="16"/>
      <c r="E7" s="16"/>
    </row>
    <row r="10" spans="1:5" x14ac:dyDescent="0.25">
      <c r="A10" s="17" t="s">
        <v>8</v>
      </c>
      <c r="B10" s="3"/>
      <c r="C10" s="3"/>
      <c r="D10" s="3"/>
      <c r="E10" s="25">
        <v>22203.5</v>
      </c>
    </row>
    <row r="12" spans="1:5" x14ac:dyDescent="0.25">
      <c r="A12" s="17" t="s">
        <v>9</v>
      </c>
      <c r="B12" s="3"/>
      <c r="C12" s="3"/>
      <c r="D12" s="3"/>
      <c r="E12" s="3"/>
    </row>
    <row r="13" spans="1:5" x14ac:dyDescent="0.25">
      <c r="A13" s="3"/>
      <c r="B13" s="23"/>
      <c r="C13" s="3"/>
      <c r="D13" s="3"/>
      <c r="E13" s="3"/>
    </row>
    <row r="14" spans="1:5" x14ac:dyDescent="0.25">
      <c r="A14" s="62"/>
      <c r="B14" s="23"/>
      <c r="C14" s="11"/>
      <c r="D14" s="3"/>
      <c r="E14" s="3"/>
    </row>
    <row r="15" spans="1:5" x14ac:dyDescent="0.25">
      <c r="A15" s="3"/>
      <c r="B15" s="26"/>
      <c r="C15" s="3"/>
      <c r="D15" s="18"/>
      <c r="E15" s="3"/>
    </row>
    <row r="16" spans="1:5" x14ac:dyDescent="0.25">
      <c r="A16" s="3"/>
      <c r="B16" s="3"/>
      <c r="C16" s="19" t="s">
        <v>10</v>
      </c>
      <c r="D16" s="32">
        <f>SUM(D13:D15)</f>
        <v>0</v>
      </c>
      <c r="E16" s="9">
        <f>E10-D16</f>
        <v>22203.5</v>
      </c>
    </row>
    <row r="18" spans="1:5" x14ac:dyDescent="0.25">
      <c r="A18" s="17" t="s">
        <v>11</v>
      </c>
      <c r="B18" s="3"/>
      <c r="C18" s="3"/>
      <c r="D18" s="3"/>
      <c r="E18" s="9"/>
    </row>
    <row r="19" spans="1:5" x14ac:dyDescent="0.25">
      <c r="A19" s="1"/>
      <c r="B19" s="27"/>
      <c r="C19" s="1"/>
      <c r="D19" s="28"/>
      <c r="E19" s="2"/>
    </row>
    <row r="20" spans="1:5" x14ac:dyDescent="0.25">
      <c r="A20" s="29"/>
      <c r="B20" s="30"/>
      <c r="C20" s="1"/>
      <c r="D20" s="31"/>
      <c r="E20" s="1"/>
    </row>
    <row r="21" spans="1:5" x14ac:dyDescent="0.25">
      <c r="A21" s="3"/>
      <c r="B21" s="3"/>
      <c r="C21" s="19" t="s">
        <v>12</v>
      </c>
      <c r="D21" s="32">
        <f>SUM(D19:D20)</f>
        <v>0</v>
      </c>
      <c r="E21" s="9">
        <f>E16-D21</f>
        <v>22203.5</v>
      </c>
    </row>
    <row r="23" spans="1:5" x14ac:dyDescent="0.25">
      <c r="A23" s="17" t="s">
        <v>20</v>
      </c>
      <c r="B23" s="3"/>
      <c r="C23" s="3"/>
      <c r="D23" s="3"/>
      <c r="E23" s="9"/>
    </row>
    <row r="24" spans="1:5" x14ac:dyDescent="0.25">
      <c r="A24" s="17"/>
      <c r="B24" s="3"/>
      <c r="C24" s="3"/>
      <c r="D24" s="3"/>
      <c r="E24" s="9"/>
    </row>
    <row r="25" spans="1:5" x14ac:dyDescent="0.25">
      <c r="A25" s="21"/>
      <c r="B25" s="20"/>
      <c r="C25" s="3"/>
      <c r="D25" s="18"/>
      <c r="E25" s="3"/>
    </row>
    <row r="26" spans="1:5" x14ac:dyDescent="0.25">
      <c r="A26" s="3"/>
      <c r="B26" s="3"/>
      <c r="C26" s="19" t="s">
        <v>14</v>
      </c>
      <c r="D26" s="32">
        <f>SUM(D24:D25)</f>
        <v>0</v>
      </c>
      <c r="E26" s="9">
        <f>+E21+D26</f>
        <v>22203.5</v>
      </c>
    </row>
    <row r="28" spans="1:5" x14ac:dyDescent="0.25">
      <c r="A28" s="17" t="s">
        <v>21</v>
      </c>
      <c r="B28" s="3"/>
      <c r="C28" s="3"/>
      <c r="D28" s="3"/>
      <c r="E28" s="3"/>
    </row>
    <row r="29" spans="1:5" x14ac:dyDescent="0.25">
      <c r="A29" s="17"/>
      <c r="B29" s="20"/>
      <c r="C29" s="11"/>
      <c r="D29" s="3"/>
      <c r="E29" s="3"/>
    </row>
    <row r="30" spans="1:5" x14ac:dyDescent="0.25">
      <c r="A30" s="17"/>
      <c r="B30" s="20"/>
      <c r="C30" s="3"/>
      <c r="D30" s="3"/>
      <c r="E30" s="3"/>
    </row>
    <row r="31" spans="1:5" x14ac:dyDescent="0.25">
      <c r="A31" s="3"/>
      <c r="B31" s="20"/>
      <c r="C31" s="1"/>
      <c r="D31" s="33"/>
      <c r="E31" s="3"/>
    </row>
    <row r="32" spans="1:5" x14ac:dyDescent="0.25">
      <c r="A32" s="3"/>
      <c r="B32" s="3"/>
      <c r="C32" s="3"/>
      <c r="D32" s="18"/>
      <c r="E32" s="3"/>
    </row>
    <row r="33" spans="1:5" x14ac:dyDescent="0.25">
      <c r="A33" s="3"/>
      <c r="B33" s="3"/>
      <c r="C33" s="19" t="s">
        <v>15</v>
      </c>
      <c r="D33" s="32">
        <f>SUM(D29:D32)</f>
        <v>0</v>
      </c>
      <c r="E33" s="9">
        <f>+E26-D33</f>
        <v>22203.5</v>
      </c>
    </row>
    <row r="35" spans="1:5" x14ac:dyDescent="0.25">
      <c r="A35" s="3"/>
      <c r="B35" s="3"/>
      <c r="C35" s="3"/>
      <c r="D35" s="3"/>
      <c r="E35" s="3"/>
    </row>
    <row r="36" spans="1:5" x14ac:dyDescent="0.25">
      <c r="A36" s="17" t="s">
        <v>18</v>
      </c>
      <c r="B36" s="3"/>
      <c r="C36" s="3"/>
      <c r="D36" s="3"/>
      <c r="E36" s="24">
        <v>22203.5</v>
      </c>
    </row>
    <row r="37" spans="1:5" ht="15.75" thickBot="1" x14ac:dyDescent="0.3">
      <c r="A37" s="3"/>
      <c r="B37" s="3"/>
      <c r="C37" s="3"/>
      <c r="D37" s="3"/>
      <c r="E37" s="3"/>
    </row>
    <row r="38" spans="1:5" ht="15.75" thickBot="1" x14ac:dyDescent="0.3">
      <c r="A38" s="3"/>
      <c r="B38" s="3"/>
      <c r="C38" s="22" t="s">
        <v>16</v>
      </c>
      <c r="D38" s="3"/>
      <c r="E38" s="35">
        <f>E33-E36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
/jlrg&amp;CReviso:
Contador&amp;RAutorizo:
Tesorero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9"/>
  <sheetViews>
    <sheetView topLeftCell="A16" workbookViewId="0">
      <selection activeCell="E38" sqref="E38"/>
    </sheetView>
  </sheetViews>
  <sheetFormatPr baseColWidth="10" defaultColWidth="11.42578125" defaultRowHeight="15" x14ac:dyDescent="0.25"/>
  <cols>
    <col min="2" max="2" width="10.85546875" customWidth="1"/>
    <col min="3" max="3" width="38.28515625" customWidth="1"/>
    <col min="4" max="4" width="12.85546875" customWidth="1"/>
    <col min="5" max="5" width="13" customWidth="1"/>
  </cols>
  <sheetData>
    <row r="1" spans="1:5" ht="15.75" x14ac:dyDescent="0.25">
      <c r="A1" s="4" t="s">
        <v>0</v>
      </c>
      <c r="B1" s="4"/>
      <c r="C1" s="4"/>
      <c r="D1" s="5"/>
      <c r="E1" s="6"/>
    </row>
    <row r="2" spans="1:5" x14ac:dyDescent="0.25">
      <c r="A2" s="7" t="s">
        <v>133</v>
      </c>
      <c r="B2" s="7"/>
      <c r="C2" s="7"/>
      <c r="D2" s="6"/>
      <c r="E2" s="6"/>
    </row>
    <row r="3" spans="1:5" x14ac:dyDescent="0.25">
      <c r="A3" s="8" t="s">
        <v>29</v>
      </c>
      <c r="B3" s="8"/>
      <c r="C3" s="8"/>
      <c r="D3" s="9"/>
      <c r="E3" s="9"/>
    </row>
    <row r="4" spans="1:5" x14ac:dyDescent="0.25">
      <c r="A4" s="8" t="s">
        <v>30</v>
      </c>
      <c r="B4" s="8"/>
      <c r="C4" s="8"/>
      <c r="D4" s="9"/>
      <c r="E4" s="10"/>
    </row>
    <row r="5" spans="1:5" ht="15.75" thickBot="1" x14ac:dyDescent="0.3">
      <c r="A5" s="8" t="s">
        <v>31</v>
      </c>
      <c r="C5" s="3"/>
      <c r="D5" s="3"/>
      <c r="E5" s="3"/>
    </row>
    <row r="6" spans="1:5" x14ac:dyDescent="0.25">
      <c r="A6" s="13" t="s">
        <v>1</v>
      </c>
      <c r="B6" s="13" t="s">
        <v>2</v>
      </c>
      <c r="C6" s="13" t="s">
        <v>3</v>
      </c>
      <c r="D6" s="14" t="s">
        <v>4</v>
      </c>
      <c r="E6" s="14" t="s">
        <v>5</v>
      </c>
    </row>
    <row r="7" spans="1:5" ht="15.75" thickBot="1" x14ac:dyDescent="0.3">
      <c r="A7" s="15" t="s">
        <v>6</v>
      </c>
      <c r="B7" s="15"/>
      <c r="C7" s="15" t="s">
        <v>7</v>
      </c>
      <c r="D7" s="16"/>
      <c r="E7" s="16"/>
    </row>
    <row r="10" spans="1:5" x14ac:dyDescent="0.25">
      <c r="A10" s="17" t="s">
        <v>8</v>
      </c>
      <c r="B10" s="3"/>
      <c r="C10" s="3"/>
      <c r="D10" s="3"/>
      <c r="E10" s="25">
        <v>33503.870000000003</v>
      </c>
    </row>
    <row r="12" spans="1:5" x14ac:dyDescent="0.25">
      <c r="A12" s="17" t="s">
        <v>9</v>
      </c>
      <c r="B12" s="3"/>
      <c r="C12" s="3"/>
      <c r="D12" s="3"/>
      <c r="E12" s="3"/>
    </row>
    <row r="13" spans="1:5" x14ac:dyDescent="0.25">
      <c r="A13" s="3"/>
      <c r="B13" s="23"/>
      <c r="C13" s="3"/>
      <c r="D13" s="3"/>
      <c r="E13" s="3"/>
    </row>
    <row r="14" spans="1:5" x14ac:dyDescent="0.25">
      <c r="A14" s="3"/>
      <c r="B14" s="23"/>
      <c r="C14" s="3"/>
      <c r="D14" s="3"/>
      <c r="E14" s="3"/>
    </row>
    <row r="15" spans="1:5" x14ac:dyDescent="0.25">
      <c r="A15" s="3"/>
      <c r="B15" s="26"/>
      <c r="C15" s="3"/>
      <c r="D15" s="18"/>
      <c r="E15" s="3"/>
    </row>
    <row r="16" spans="1:5" x14ac:dyDescent="0.25">
      <c r="A16" s="3"/>
      <c r="B16" s="3"/>
      <c r="C16" s="19" t="s">
        <v>10</v>
      </c>
      <c r="D16" s="32">
        <f>SUM(D12:D15)</f>
        <v>0</v>
      </c>
      <c r="E16" s="9">
        <f>+E10+D16</f>
        <v>33503.870000000003</v>
      </c>
    </row>
    <row r="17" spans="1:5" x14ac:dyDescent="0.25">
      <c r="A17" s="17" t="s">
        <v>11</v>
      </c>
      <c r="B17" s="3"/>
      <c r="C17" s="3"/>
      <c r="D17" s="3"/>
      <c r="E17" s="9"/>
    </row>
    <row r="18" spans="1:5" x14ac:dyDescent="0.25">
      <c r="A18" s="1"/>
      <c r="B18" s="23"/>
      <c r="C18" s="1"/>
      <c r="D18" s="28"/>
      <c r="E18" s="2"/>
    </row>
    <row r="19" spans="1:5" x14ac:dyDescent="0.25">
      <c r="A19" s="1"/>
      <c r="B19" s="23"/>
      <c r="C19" s="1"/>
      <c r="D19" s="28"/>
      <c r="E19" s="2"/>
    </row>
    <row r="20" spans="1:5" x14ac:dyDescent="0.25">
      <c r="A20" s="1"/>
      <c r="B20" s="23"/>
      <c r="C20" s="1"/>
      <c r="D20" s="28"/>
      <c r="E20" s="2"/>
    </row>
    <row r="21" spans="1:5" x14ac:dyDescent="0.25">
      <c r="A21" s="29"/>
      <c r="B21" s="30"/>
      <c r="C21" s="1"/>
      <c r="D21" s="2"/>
      <c r="E21" s="1"/>
    </row>
    <row r="22" spans="1:5" x14ac:dyDescent="0.25">
      <c r="A22" s="29"/>
      <c r="B22" s="30"/>
      <c r="C22" s="1"/>
      <c r="D22" s="31"/>
      <c r="E22" s="1"/>
    </row>
    <row r="23" spans="1:5" x14ac:dyDescent="0.25">
      <c r="A23" s="3"/>
      <c r="B23" s="3"/>
      <c r="C23" s="19" t="s">
        <v>12</v>
      </c>
      <c r="D23" s="32">
        <f>SUM(D18:D22)</f>
        <v>0</v>
      </c>
      <c r="E23" s="9">
        <f>+E16-D23</f>
        <v>33503.870000000003</v>
      </c>
    </row>
    <row r="25" spans="1:5" x14ac:dyDescent="0.25">
      <c r="A25" s="17" t="s">
        <v>20</v>
      </c>
      <c r="B25" s="3"/>
      <c r="C25" s="3"/>
      <c r="D25" s="3"/>
      <c r="E25" s="9"/>
    </row>
    <row r="26" spans="1:5" x14ac:dyDescent="0.25">
      <c r="A26" s="21"/>
      <c r="B26" s="20"/>
      <c r="C26" s="11"/>
      <c r="D26" s="12"/>
      <c r="E26" s="9"/>
    </row>
    <row r="27" spans="1:5" x14ac:dyDescent="0.25">
      <c r="A27" s="21"/>
      <c r="B27" s="20"/>
      <c r="C27" s="11"/>
      <c r="D27" s="12"/>
      <c r="E27" s="9"/>
    </row>
    <row r="28" spans="1:5" x14ac:dyDescent="0.25">
      <c r="A28" s="21"/>
      <c r="B28" s="20"/>
      <c r="C28" s="3"/>
      <c r="D28" s="18"/>
      <c r="E28" s="3"/>
    </row>
    <row r="29" spans="1:5" x14ac:dyDescent="0.25">
      <c r="A29" s="3"/>
      <c r="B29" s="3"/>
      <c r="C29" s="19" t="s">
        <v>14</v>
      </c>
      <c r="D29" s="32">
        <f>SUM(D26:D28)</f>
        <v>0</v>
      </c>
      <c r="E29" s="9">
        <f>+E23+D29</f>
        <v>33503.870000000003</v>
      </c>
    </row>
    <row r="31" spans="1:5" x14ac:dyDescent="0.25">
      <c r="A31" s="17" t="s">
        <v>21</v>
      </c>
      <c r="B31" s="3"/>
      <c r="C31" s="3"/>
      <c r="D31" s="3"/>
      <c r="E31" s="3"/>
    </row>
    <row r="32" spans="1:5" x14ac:dyDescent="0.25">
      <c r="A32" s="3"/>
      <c r="B32" s="20"/>
      <c r="C32" s="1"/>
      <c r="D32" s="33"/>
      <c r="E32" s="3"/>
    </row>
    <row r="33" spans="1:5" x14ac:dyDescent="0.25">
      <c r="A33" s="3"/>
      <c r="B33" s="3"/>
      <c r="C33" s="3"/>
      <c r="D33" s="18"/>
      <c r="E33" s="3"/>
    </row>
    <row r="34" spans="1:5" x14ac:dyDescent="0.25">
      <c r="A34" s="3"/>
      <c r="B34" s="3"/>
      <c r="C34" s="19" t="s">
        <v>15</v>
      </c>
      <c r="D34" s="32">
        <f>SUM(D32:D33)</f>
        <v>0</v>
      </c>
      <c r="E34" s="9">
        <f>+E29-D34</f>
        <v>33503.870000000003</v>
      </c>
    </row>
    <row r="36" spans="1:5" x14ac:dyDescent="0.25">
      <c r="A36" s="3"/>
      <c r="B36" s="3"/>
      <c r="C36" s="3"/>
      <c r="D36" s="3"/>
      <c r="E36" s="3"/>
    </row>
    <row r="37" spans="1:5" x14ac:dyDescent="0.25">
      <c r="A37" s="17" t="s">
        <v>18</v>
      </c>
      <c r="B37" s="3"/>
      <c r="C37" s="3"/>
      <c r="D37" s="3"/>
      <c r="E37" s="24">
        <v>33503.870000000003</v>
      </c>
    </row>
    <row r="38" spans="1:5" ht="15.75" thickBot="1" x14ac:dyDescent="0.3">
      <c r="A38" s="3"/>
      <c r="B38" s="3"/>
      <c r="C38" s="3"/>
      <c r="D38" s="3"/>
      <c r="E38" s="3"/>
    </row>
    <row r="39" spans="1:5" ht="15.75" thickBot="1" x14ac:dyDescent="0.3">
      <c r="A39" s="3"/>
      <c r="B39" s="3"/>
      <c r="C39" s="22" t="s">
        <v>16</v>
      </c>
      <c r="D39" s="3"/>
      <c r="E39" s="35">
        <f>E34-E37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
/jlrg&amp;CReviso: 
Contador&amp;RAutorizo:
Tesorero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37"/>
  <sheetViews>
    <sheetView topLeftCell="A10" workbookViewId="0">
      <selection sqref="A1:E38"/>
    </sheetView>
  </sheetViews>
  <sheetFormatPr baseColWidth="10" defaultRowHeight="15" x14ac:dyDescent="0.25"/>
  <cols>
    <col min="3" max="3" width="38.28515625" customWidth="1"/>
    <col min="4" max="4" width="12.85546875" customWidth="1"/>
    <col min="5" max="5" width="13" customWidth="1"/>
  </cols>
  <sheetData>
    <row r="2" spans="1:5" ht="15.75" x14ac:dyDescent="0.25">
      <c r="A2" s="4" t="s">
        <v>0</v>
      </c>
      <c r="B2" s="4"/>
      <c r="C2" s="4"/>
      <c r="D2" s="5"/>
      <c r="E2" s="6"/>
    </row>
    <row r="3" spans="1:5" x14ac:dyDescent="0.25">
      <c r="A3" s="7" t="s">
        <v>133</v>
      </c>
      <c r="B3" s="7"/>
      <c r="C3" s="7"/>
      <c r="D3" s="6"/>
      <c r="E3" s="6"/>
    </row>
    <row r="4" spans="1:5" x14ac:dyDescent="0.25">
      <c r="A4" s="8" t="s">
        <v>98</v>
      </c>
      <c r="B4" s="8"/>
      <c r="C4" s="8"/>
      <c r="D4" s="9"/>
      <c r="E4" s="9"/>
    </row>
    <row r="5" spans="1:5" x14ac:dyDescent="0.25">
      <c r="A5" s="8" t="s">
        <v>92</v>
      </c>
      <c r="B5" s="8"/>
      <c r="C5" s="8"/>
      <c r="D5" s="9"/>
      <c r="E5" s="10"/>
    </row>
    <row r="6" spans="1:5" ht="15.75" thickBot="1" x14ac:dyDescent="0.3">
      <c r="A6" s="8" t="s">
        <v>93</v>
      </c>
      <c r="B6" s="3"/>
      <c r="C6" s="3"/>
      <c r="D6" s="3"/>
      <c r="E6" s="3"/>
    </row>
    <row r="7" spans="1:5" x14ac:dyDescent="0.25">
      <c r="A7" s="13" t="s">
        <v>1</v>
      </c>
      <c r="B7" s="13" t="s">
        <v>2</v>
      </c>
      <c r="C7" s="13" t="s">
        <v>3</v>
      </c>
      <c r="D7" s="14" t="s">
        <v>4</v>
      </c>
      <c r="E7" s="14" t="s">
        <v>5</v>
      </c>
    </row>
    <row r="8" spans="1:5" ht="15.75" thickBot="1" x14ac:dyDescent="0.3">
      <c r="A8" s="15" t="s">
        <v>6</v>
      </c>
      <c r="B8" s="15"/>
      <c r="C8" s="15" t="s">
        <v>7</v>
      </c>
      <c r="D8" s="16"/>
      <c r="E8" s="16"/>
    </row>
    <row r="11" spans="1:5" x14ac:dyDescent="0.25">
      <c r="A11" s="17" t="s">
        <v>8</v>
      </c>
      <c r="B11" s="3"/>
      <c r="C11" s="3"/>
      <c r="D11" s="3"/>
      <c r="E11" s="25">
        <v>7253313.4400000004</v>
      </c>
    </row>
    <row r="13" spans="1:5" x14ac:dyDescent="0.25">
      <c r="A13" s="17" t="s">
        <v>9</v>
      </c>
      <c r="B13" s="3"/>
      <c r="C13" s="3"/>
      <c r="D13" s="3"/>
      <c r="E13" s="3"/>
    </row>
    <row r="14" spans="1:5" x14ac:dyDescent="0.25">
      <c r="A14" s="3"/>
      <c r="B14" s="23"/>
      <c r="C14" s="3"/>
      <c r="D14" s="3"/>
      <c r="E14" s="3"/>
    </row>
    <row r="15" spans="1:5" x14ac:dyDescent="0.25">
      <c r="A15" s="3"/>
      <c r="B15" s="23"/>
      <c r="C15" s="3"/>
      <c r="D15" s="3"/>
      <c r="E15" s="3"/>
    </row>
    <row r="16" spans="1:5" x14ac:dyDescent="0.25">
      <c r="A16" s="3"/>
      <c r="B16" s="26"/>
      <c r="C16" s="3"/>
      <c r="D16" s="18"/>
      <c r="E16" s="3"/>
    </row>
    <row r="17" spans="1:5" x14ac:dyDescent="0.25">
      <c r="A17" s="3"/>
      <c r="B17" s="3"/>
      <c r="C17" s="19" t="s">
        <v>10</v>
      </c>
      <c r="D17" s="32">
        <f>SUM(D13:D16)</f>
        <v>0</v>
      </c>
      <c r="E17" s="9">
        <f>+E11+D17</f>
        <v>7253313.4400000004</v>
      </c>
    </row>
    <row r="18" spans="1:5" x14ac:dyDescent="0.25">
      <c r="A18" s="17" t="s">
        <v>11</v>
      </c>
      <c r="B18" s="3"/>
      <c r="C18" s="3"/>
      <c r="D18" s="3"/>
      <c r="E18" s="9"/>
    </row>
    <row r="19" spans="1:5" x14ac:dyDescent="0.25">
      <c r="A19" s="29"/>
      <c r="B19" s="30"/>
      <c r="C19" s="1"/>
      <c r="D19" s="2"/>
      <c r="E19" s="1"/>
    </row>
    <row r="20" spans="1:5" x14ac:dyDescent="0.25">
      <c r="A20" s="29"/>
      <c r="B20" s="30"/>
      <c r="C20" s="1"/>
      <c r="D20" s="31"/>
      <c r="E20" s="1"/>
    </row>
    <row r="21" spans="1:5" x14ac:dyDescent="0.25">
      <c r="A21" s="3"/>
      <c r="B21" s="3"/>
      <c r="C21" s="19" t="s">
        <v>12</v>
      </c>
      <c r="D21" s="32">
        <f>SUM(D19:D20)</f>
        <v>0</v>
      </c>
      <c r="E21" s="9">
        <f>+E17-D21</f>
        <v>7253313.4400000004</v>
      </c>
    </row>
    <row r="23" spans="1:5" x14ac:dyDescent="0.25">
      <c r="A23" s="17" t="s">
        <v>20</v>
      </c>
      <c r="B23" s="3"/>
      <c r="C23" s="3"/>
      <c r="D23" s="3"/>
      <c r="E23" s="9"/>
    </row>
    <row r="24" spans="1:5" x14ac:dyDescent="0.25">
      <c r="A24" s="21"/>
      <c r="B24" s="20"/>
      <c r="C24" s="11"/>
      <c r="D24" s="12"/>
      <c r="E24" s="9"/>
    </row>
    <row r="25" spans="1:5" x14ac:dyDescent="0.25">
      <c r="A25" s="21"/>
      <c r="B25" s="20"/>
      <c r="C25" s="11"/>
      <c r="D25" s="12"/>
      <c r="E25" s="9"/>
    </row>
    <row r="26" spans="1:5" x14ac:dyDescent="0.25">
      <c r="A26" s="21"/>
      <c r="B26" s="20"/>
      <c r="C26" s="3"/>
      <c r="D26" s="18"/>
      <c r="E26" s="3"/>
    </row>
    <row r="27" spans="1:5" x14ac:dyDescent="0.25">
      <c r="A27" s="3"/>
      <c r="B27" s="3"/>
      <c r="C27" s="19" t="s">
        <v>14</v>
      </c>
      <c r="D27" s="32">
        <f>SUM(D24:D26)</f>
        <v>0</v>
      </c>
      <c r="E27" s="9">
        <f>+E21+D27</f>
        <v>7253313.4400000004</v>
      </c>
    </row>
    <row r="29" spans="1:5" x14ac:dyDescent="0.25">
      <c r="A29" s="17" t="s">
        <v>21</v>
      </c>
      <c r="B29" s="3"/>
      <c r="C29" s="3"/>
      <c r="D29" s="3"/>
      <c r="E29" s="3"/>
    </row>
    <row r="30" spans="1:5" x14ac:dyDescent="0.25">
      <c r="A30" s="3"/>
      <c r="B30" s="20"/>
      <c r="C30" s="1"/>
      <c r="D30" s="33"/>
      <c r="E30" s="3"/>
    </row>
    <row r="31" spans="1:5" x14ac:dyDescent="0.25">
      <c r="A31" s="3"/>
      <c r="B31" s="3"/>
      <c r="C31" s="3"/>
      <c r="D31" s="18"/>
      <c r="E31" s="3"/>
    </row>
    <row r="32" spans="1:5" x14ac:dyDescent="0.25">
      <c r="A32" s="3"/>
      <c r="B32" s="3"/>
      <c r="C32" s="19" t="s">
        <v>15</v>
      </c>
      <c r="D32" s="32">
        <f>SUM(D30:D31)</f>
        <v>0</v>
      </c>
      <c r="E32" s="9">
        <f>+E27-D32</f>
        <v>7253313.4400000004</v>
      </c>
    </row>
    <row r="34" spans="1:5" x14ac:dyDescent="0.25">
      <c r="A34" s="3"/>
      <c r="B34" s="3"/>
      <c r="C34" s="3"/>
      <c r="D34" s="3"/>
      <c r="E34" s="3"/>
    </row>
    <row r="35" spans="1:5" x14ac:dyDescent="0.25">
      <c r="A35" s="17" t="s">
        <v>18</v>
      </c>
      <c r="B35" s="3"/>
      <c r="C35" s="3"/>
      <c r="D35" s="3"/>
      <c r="E35" s="24">
        <v>7253313.4400000004</v>
      </c>
    </row>
    <row r="36" spans="1:5" ht="15.75" thickBot="1" x14ac:dyDescent="0.3">
      <c r="A36" s="3"/>
      <c r="B36" s="3"/>
      <c r="C36" s="3"/>
      <c r="D36" s="3"/>
      <c r="E36" s="3"/>
    </row>
    <row r="37" spans="1:5" ht="15.75" thickBot="1" x14ac:dyDescent="0.3">
      <c r="A37" s="3"/>
      <c r="B37" s="3"/>
      <c r="C37" s="22" t="s">
        <v>16</v>
      </c>
      <c r="D37" s="3"/>
      <c r="E37" s="35">
        <f>E32-E35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r:id="rId1"/>
  <headerFooter>
    <oddFooter>&amp;LElaboro:
jlrg&amp;CReviso:
Contador&amp;RAutorizo:
Tesorero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F39"/>
  <sheetViews>
    <sheetView topLeftCell="A7" workbookViewId="0">
      <selection activeCell="P30" sqref="P30"/>
    </sheetView>
  </sheetViews>
  <sheetFormatPr baseColWidth="10" defaultRowHeight="15" x14ac:dyDescent="0.25"/>
  <cols>
    <col min="1" max="1" width="13.42578125" customWidth="1"/>
    <col min="3" max="3" width="39.85546875" customWidth="1"/>
    <col min="5" max="5" width="12.85546875" bestFit="1" customWidth="1"/>
  </cols>
  <sheetData>
    <row r="2" spans="1:5" ht="15.75" x14ac:dyDescent="0.25">
      <c r="A2" s="4" t="s">
        <v>0</v>
      </c>
      <c r="B2" s="4"/>
      <c r="C2" s="4"/>
      <c r="D2" s="63"/>
      <c r="E2" s="41"/>
    </row>
    <row r="3" spans="1:5" x14ac:dyDescent="0.25">
      <c r="A3" s="7" t="s">
        <v>134</v>
      </c>
      <c r="B3" s="7"/>
      <c r="C3" s="7"/>
      <c r="D3" s="41"/>
      <c r="E3" s="41"/>
    </row>
    <row r="4" spans="1:5" x14ac:dyDescent="0.25">
      <c r="A4" s="8" t="s">
        <v>88</v>
      </c>
      <c r="B4" s="8"/>
      <c r="C4" s="8" t="s">
        <v>111</v>
      </c>
      <c r="D4" s="42"/>
      <c r="E4" s="42"/>
    </row>
    <row r="5" spans="1:5" x14ac:dyDescent="0.25">
      <c r="A5" s="8" t="s">
        <v>96</v>
      </c>
      <c r="B5" s="8"/>
      <c r="C5" s="8"/>
      <c r="D5" s="42"/>
      <c r="E5" s="43"/>
    </row>
    <row r="6" spans="1:5" ht="15.75" thickBot="1" x14ac:dyDescent="0.3">
      <c r="A6" s="8" t="s">
        <v>95</v>
      </c>
      <c r="B6" s="3"/>
      <c r="C6" s="3"/>
      <c r="D6" s="3"/>
      <c r="E6" s="3"/>
    </row>
    <row r="7" spans="1:5" x14ac:dyDescent="0.25">
      <c r="A7" s="13" t="s">
        <v>1</v>
      </c>
      <c r="B7" s="13" t="s">
        <v>2</v>
      </c>
      <c r="C7" s="13" t="s">
        <v>3</v>
      </c>
      <c r="D7" s="44" t="s">
        <v>4</v>
      </c>
      <c r="E7" s="44" t="s">
        <v>5</v>
      </c>
    </row>
    <row r="8" spans="1:5" ht="15.75" thickBot="1" x14ac:dyDescent="0.3">
      <c r="A8" s="15" t="s">
        <v>6</v>
      </c>
      <c r="B8" s="15"/>
      <c r="C8" s="15" t="s">
        <v>7</v>
      </c>
      <c r="D8" s="45"/>
      <c r="E8" s="45"/>
    </row>
    <row r="11" spans="1:5" x14ac:dyDescent="0.25">
      <c r="A11" s="17" t="s">
        <v>8</v>
      </c>
      <c r="B11" s="3"/>
      <c r="C11" s="3"/>
      <c r="D11" s="3"/>
      <c r="E11" s="25">
        <v>2880789.89</v>
      </c>
    </row>
    <row r="13" spans="1:5" x14ac:dyDescent="0.25">
      <c r="A13" s="17" t="s">
        <v>9</v>
      </c>
      <c r="B13" s="3"/>
      <c r="C13" s="3"/>
      <c r="D13" s="3"/>
      <c r="E13" s="3"/>
    </row>
    <row r="14" spans="1:5" x14ac:dyDescent="0.25">
      <c r="A14" s="20"/>
      <c r="B14" s="20"/>
      <c r="C14" s="3"/>
      <c r="D14" s="3"/>
      <c r="E14" s="3"/>
    </row>
    <row r="15" spans="1:5" x14ac:dyDescent="0.25">
      <c r="A15" s="3"/>
      <c r="B15" s="3"/>
      <c r="C15" s="19" t="s">
        <v>10</v>
      </c>
      <c r="D15" s="67">
        <f>SUM(D13:D14)</f>
        <v>0</v>
      </c>
      <c r="E15" s="42">
        <f>+E11+D15</f>
        <v>2880789.89</v>
      </c>
    </row>
    <row r="17" spans="1:6" x14ac:dyDescent="0.25">
      <c r="A17" s="17" t="s">
        <v>11</v>
      </c>
      <c r="B17" s="3"/>
      <c r="C17" s="3"/>
      <c r="D17" s="3"/>
      <c r="E17" s="42"/>
    </row>
    <row r="18" spans="1:6" x14ac:dyDescent="0.25">
      <c r="A18" s="62" t="s">
        <v>143</v>
      </c>
      <c r="B18" s="20">
        <v>42902</v>
      </c>
      <c r="C18" s="11" t="s">
        <v>146</v>
      </c>
      <c r="D18" s="36">
        <v>5724.8</v>
      </c>
      <c r="E18" s="42"/>
    </row>
    <row r="19" spans="1:6" x14ac:dyDescent="0.25">
      <c r="A19" s="81" t="s">
        <v>144</v>
      </c>
      <c r="B19" s="20">
        <v>42915</v>
      </c>
      <c r="C19" s="83" t="s">
        <v>147</v>
      </c>
      <c r="D19" s="36">
        <v>6291.28</v>
      </c>
      <c r="E19" s="42"/>
    </row>
    <row r="20" spans="1:6" x14ac:dyDescent="0.25">
      <c r="A20" s="81" t="s">
        <v>145</v>
      </c>
      <c r="B20" s="20">
        <v>42915</v>
      </c>
      <c r="C20" s="83" t="s">
        <v>148</v>
      </c>
      <c r="D20" s="36">
        <v>6291.28</v>
      </c>
      <c r="E20" s="42"/>
    </row>
    <row r="21" spans="1:6" x14ac:dyDescent="0.25">
      <c r="E21" s="52"/>
      <c r="F21" s="66"/>
    </row>
    <row r="22" spans="1:6" x14ac:dyDescent="0.25">
      <c r="E22" s="66"/>
      <c r="F22" s="66"/>
    </row>
    <row r="23" spans="1:6" x14ac:dyDescent="0.25">
      <c r="A23" s="50"/>
      <c r="B23" s="50"/>
      <c r="C23" s="91" t="s">
        <v>12</v>
      </c>
      <c r="D23" s="92">
        <f>SUM(D18:D22)</f>
        <v>18307.36</v>
      </c>
      <c r="E23" s="52">
        <f>+E15-D23</f>
        <v>2862482.5300000003</v>
      </c>
      <c r="F23" s="66"/>
    </row>
    <row r="24" spans="1:6" x14ac:dyDescent="0.25">
      <c r="A24" s="66"/>
      <c r="B24" s="66"/>
      <c r="C24" s="66"/>
      <c r="D24" s="66"/>
      <c r="E24" s="66"/>
      <c r="F24" s="66"/>
    </row>
    <row r="25" spans="1:6" x14ac:dyDescent="0.25">
      <c r="A25" s="17" t="s">
        <v>84</v>
      </c>
      <c r="B25" s="3"/>
      <c r="C25" s="3"/>
      <c r="D25" s="3"/>
      <c r="E25" s="42"/>
    </row>
    <row r="26" spans="1:6" x14ac:dyDescent="0.25">
      <c r="A26" s="11"/>
      <c r="B26" s="27"/>
      <c r="C26" s="1"/>
      <c r="D26" s="33"/>
      <c r="E26" s="42"/>
    </row>
    <row r="27" spans="1:6" x14ac:dyDescent="0.25">
      <c r="A27" s="17"/>
      <c r="B27" s="34"/>
      <c r="C27" s="3"/>
      <c r="D27" s="33"/>
      <c r="E27" s="42"/>
    </row>
    <row r="28" spans="1:6" x14ac:dyDescent="0.25">
      <c r="A28" s="3"/>
      <c r="B28" s="3"/>
      <c r="C28" s="19" t="s">
        <v>14</v>
      </c>
      <c r="D28" s="80">
        <f>SUM(D26:D27)</f>
        <v>0</v>
      </c>
      <c r="E28" s="42">
        <f>+E23+D28</f>
        <v>2862482.5300000003</v>
      </c>
    </row>
    <row r="30" spans="1:6" x14ac:dyDescent="0.25">
      <c r="A30" s="17" t="s">
        <v>83</v>
      </c>
      <c r="B30" s="3"/>
      <c r="C30" s="3"/>
      <c r="D30" s="3"/>
      <c r="E30" s="3"/>
    </row>
    <row r="31" spans="1:6" x14ac:dyDescent="0.25">
      <c r="A31" s="17"/>
      <c r="B31" s="3"/>
      <c r="C31" s="3"/>
      <c r="D31" s="3"/>
      <c r="E31" s="3"/>
    </row>
    <row r="32" spans="1:6" x14ac:dyDescent="0.25">
      <c r="A32" s="17"/>
      <c r="B32" s="3"/>
      <c r="C32" s="3"/>
      <c r="D32" s="3"/>
      <c r="E32" s="3"/>
    </row>
    <row r="33" spans="1:5" x14ac:dyDescent="0.25">
      <c r="A33" s="3"/>
      <c r="B33" s="20"/>
      <c r="C33" s="3"/>
      <c r="D33" s="3"/>
      <c r="E33" s="3"/>
    </row>
    <row r="34" spans="1:5" x14ac:dyDescent="0.25">
      <c r="A34" s="3"/>
      <c r="B34" s="3"/>
      <c r="C34" s="19" t="s">
        <v>15</v>
      </c>
      <c r="D34" s="67">
        <f>SUM(D31:D33)</f>
        <v>0</v>
      </c>
      <c r="E34" s="42">
        <f>+E28-D34</f>
        <v>2862482.5300000003</v>
      </c>
    </row>
    <row r="37" spans="1:5" x14ac:dyDescent="0.25">
      <c r="A37" s="17" t="s">
        <v>18</v>
      </c>
      <c r="B37" s="3"/>
      <c r="C37" s="3"/>
      <c r="D37" s="3"/>
      <c r="E37" s="46">
        <v>2862482.53</v>
      </c>
    </row>
    <row r="38" spans="1:5" ht="15.75" thickBot="1" x14ac:dyDescent="0.3">
      <c r="C38" s="3"/>
      <c r="D38" s="3"/>
      <c r="E38" s="3"/>
    </row>
    <row r="39" spans="1:5" ht="15.75" thickBot="1" x14ac:dyDescent="0.3">
      <c r="C39" s="22" t="s">
        <v>16</v>
      </c>
      <c r="D39" s="3"/>
      <c r="E39" s="64">
        <f>+E34-E37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r:id="rId1"/>
  <headerFooter>
    <oddFooter>&amp;LElaboro:
jlrg&amp;CReviso
Contador&amp;RAutorizo
Tesorero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46"/>
  <sheetViews>
    <sheetView topLeftCell="A13" workbookViewId="0">
      <selection activeCell="P50" sqref="P50"/>
    </sheetView>
  </sheetViews>
  <sheetFormatPr baseColWidth="10" defaultRowHeight="15" x14ac:dyDescent="0.25"/>
  <cols>
    <col min="3" max="3" width="38.28515625" customWidth="1"/>
    <col min="4" max="4" width="12.85546875" customWidth="1"/>
    <col min="5" max="5" width="13" customWidth="1"/>
  </cols>
  <sheetData>
    <row r="1" spans="1:5" ht="15.75" x14ac:dyDescent="0.25">
      <c r="A1" s="4" t="s">
        <v>0</v>
      </c>
      <c r="B1" s="4"/>
      <c r="C1" s="4"/>
      <c r="D1" s="5"/>
      <c r="E1" s="6"/>
    </row>
    <row r="2" spans="1:5" x14ac:dyDescent="0.25">
      <c r="A2" s="7" t="s">
        <v>134</v>
      </c>
      <c r="B2" s="7"/>
      <c r="C2" s="7"/>
      <c r="D2" s="41"/>
      <c r="E2" s="6"/>
    </row>
    <row r="3" spans="1:5" x14ac:dyDescent="0.25">
      <c r="A3" s="8" t="s">
        <v>99</v>
      </c>
      <c r="B3" s="8"/>
      <c r="C3" s="8"/>
      <c r="D3" s="9"/>
      <c r="E3" s="9"/>
    </row>
    <row r="4" spans="1:5" x14ac:dyDescent="0.25">
      <c r="A4" s="8" t="s">
        <v>101</v>
      </c>
      <c r="B4" s="8"/>
      <c r="C4" s="8"/>
      <c r="D4" s="9"/>
      <c r="E4" s="10"/>
    </row>
    <row r="5" spans="1:5" ht="15.75" thickBot="1" x14ac:dyDescent="0.3">
      <c r="A5" s="8" t="s">
        <v>100</v>
      </c>
      <c r="B5" s="3"/>
      <c r="C5" s="3"/>
      <c r="D5" s="3"/>
      <c r="E5" s="3"/>
    </row>
    <row r="6" spans="1:5" x14ac:dyDescent="0.25">
      <c r="A6" s="13" t="s">
        <v>1</v>
      </c>
      <c r="B6" s="13" t="s">
        <v>2</v>
      </c>
      <c r="C6" s="13" t="s">
        <v>3</v>
      </c>
      <c r="D6" s="14" t="s">
        <v>4</v>
      </c>
      <c r="E6" s="14" t="s">
        <v>5</v>
      </c>
    </row>
    <row r="7" spans="1:5" ht="15.75" thickBot="1" x14ac:dyDescent="0.3">
      <c r="A7" s="15" t="s">
        <v>6</v>
      </c>
      <c r="B7" s="15"/>
      <c r="C7" s="15" t="s">
        <v>7</v>
      </c>
      <c r="D7" s="16"/>
      <c r="E7" s="16"/>
    </row>
    <row r="8" spans="1:5" x14ac:dyDescent="0.25">
      <c r="A8" s="17" t="s">
        <v>8</v>
      </c>
      <c r="B8" s="3"/>
      <c r="C8" s="3"/>
      <c r="D8" s="3"/>
      <c r="E8" s="25">
        <v>786710.39</v>
      </c>
    </row>
    <row r="10" spans="1:5" x14ac:dyDescent="0.25">
      <c r="A10" s="17" t="s">
        <v>9</v>
      </c>
      <c r="B10" s="3"/>
      <c r="C10" s="3"/>
      <c r="D10" s="3"/>
      <c r="E10" s="3"/>
    </row>
    <row r="11" spans="1:5" x14ac:dyDescent="0.25">
      <c r="A11" s="3"/>
      <c r="B11" s="23"/>
      <c r="C11" s="3"/>
      <c r="D11" s="3"/>
      <c r="E11" s="3"/>
    </row>
    <row r="12" spans="1:5" x14ac:dyDescent="0.25">
      <c r="A12" s="3"/>
      <c r="B12" s="3"/>
      <c r="C12" s="19" t="s">
        <v>10</v>
      </c>
      <c r="D12" s="32">
        <f>SUM(D10:D11)</f>
        <v>0</v>
      </c>
      <c r="E12" s="9">
        <f>+E8+D12</f>
        <v>786710.39</v>
      </c>
    </row>
    <row r="13" spans="1:5" x14ac:dyDescent="0.25">
      <c r="A13" s="17" t="s">
        <v>11</v>
      </c>
      <c r="B13" s="3"/>
      <c r="C13" s="3"/>
      <c r="D13" s="3"/>
      <c r="E13" s="9"/>
    </row>
    <row r="14" spans="1:5" x14ac:dyDescent="0.25">
      <c r="A14" s="62" t="s">
        <v>149</v>
      </c>
      <c r="B14" s="20">
        <v>42912</v>
      </c>
      <c r="C14" s="11" t="s">
        <v>150</v>
      </c>
      <c r="D14" s="36">
        <v>43500</v>
      </c>
      <c r="E14" s="9"/>
    </row>
    <row r="15" spans="1:5" x14ac:dyDescent="0.25">
      <c r="A15" s="93" t="s">
        <v>151</v>
      </c>
      <c r="B15" s="20">
        <v>42913</v>
      </c>
      <c r="C15" s="11" t="s">
        <v>150</v>
      </c>
      <c r="D15" s="36">
        <v>80955.5</v>
      </c>
      <c r="E15" s="9"/>
    </row>
    <row r="16" spans="1:5" x14ac:dyDescent="0.25">
      <c r="A16" s="93" t="s">
        <v>153</v>
      </c>
      <c r="B16" s="20">
        <v>42915</v>
      </c>
      <c r="C16" s="11" t="s">
        <v>152</v>
      </c>
      <c r="D16" s="36">
        <v>41124.11</v>
      </c>
      <c r="E16" s="9"/>
    </row>
    <row r="17" spans="1:5" x14ac:dyDescent="0.25">
      <c r="A17" s="93" t="s">
        <v>154</v>
      </c>
      <c r="B17" s="20">
        <v>42915</v>
      </c>
      <c r="C17" s="11" t="s">
        <v>152</v>
      </c>
      <c r="D17" s="36">
        <v>799</v>
      </c>
      <c r="E17" s="9"/>
    </row>
    <row r="18" spans="1:5" x14ac:dyDescent="0.25">
      <c r="A18" s="93" t="s">
        <v>155</v>
      </c>
      <c r="B18" s="20">
        <v>42915</v>
      </c>
      <c r="C18" s="11" t="s">
        <v>113</v>
      </c>
      <c r="D18" s="36">
        <v>4268.16</v>
      </c>
      <c r="E18" s="9"/>
    </row>
    <row r="19" spans="1:5" x14ac:dyDescent="0.25">
      <c r="A19" s="93" t="s">
        <v>156</v>
      </c>
      <c r="B19" s="20">
        <v>42915</v>
      </c>
      <c r="C19" s="11" t="s">
        <v>114</v>
      </c>
      <c r="D19" s="36">
        <v>4268.16</v>
      </c>
      <c r="E19" s="9"/>
    </row>
    <row r="20" spans="1:5" x14ac:dyDescent="0.25">
      <c r="A20" s="93" t="s">
        <v>157</v>
      </c>
      <c r="B20" s="20">
        <v>42915</v>
      </c>
      <c r="C20" s="11" t="s">
        <v>158</v>
      </c>
      <c r="D20" s="36">
        <v>6833.16</v>
      </c>
      <c r="E20" s="9"/>
    </row>
    <row r="21" spans="1:5" x14ac:dyDescent="0.25">
      <c r="A21" s="93" t="s">
        <v>159</v>
      </c>
      <c r="B21" s="20">
        <v>42915</v>
      </c>
      <c r="C21" s="11" t="s">
        <v>115</v>
      </c>
      <c r="D21" s="36">
        <v>4268.16</v>
      </c>
      <c r="E21" s="9"/>
    </row>
    <row r="22" spans="1:5" x14ac:dyDescent="0.25">
      <c r="A22" s="93" t="s">
        <v>160</v>
      </c>
      <c r="B22" s="20">
        <v>42915</v>
      </c>
      <c r="C22" s="11" t="s">
        <v>116</v>
      </c>
      <c r="D22" s="36">
        <v>6833.16</v>
      </c>
      <c r="E22" s="9"/>
    </row>
    <row r="23" spans="1:5" x14ac:dyDescent="0.25">
      <c r="A23" s="93" t="s">
        <v>161</v>
      </c>
      <c r="B23" s="20">
        <v>42915</v>
      </c>
      <c r="C23" s="11" t="s">
        <v>117</v>
      </c>
      <c r="D23" s="36">
        <v>6833.16</v>
      </c>
      <c r="E23" s="9"/>
    </row>
    <row r="24" spans="1:5" x14ac:dyDescent="0.25">
      <c r="A24" s="93" t="s">
        <v>162</v>
      </c>
      <c r="B24" s="20">
        <v>42915</v>
      </c>
      <c r="C24" s="11" t="s">
        <v>118</v>
      </c>
      <c r="D24" s="36">
        <v>4473.3599999999997</v>
      </c>
      <c r="E24" s="9"/>
    </row>
    <row r="25" spans="1:5" x14ac:dyDescent="0.25">
      <c r="A25" s="93" t="s">
        <v>163</v>
      </c>
      <c r="B25" s="20">
        <v>42915</v>
      </c>
      <c r="C25" s="11" t="s">
        <v>164</v>
      </c>
      <c r="D25" s="36">
        <v>4268.16</v>
      </c>
      <c r="E25" s="9"/>
    </row>
    <row r="26" spans="1:5" x14ac:dyDescent="0.25">
      <c r="A26" s="93" t="s">
        <v>165</v>
      </c>
      <c r="B26" s="20">
        <v>42915</v>
      </c>
      <c r="C26" s="11" t="s">
        <v>119</v>
      </c>
      <c r="D26" s="88">
        <v>4268.16</v>
      </c>
      <c r="E26" s="1"/>
    </row>
    <row r="27" spans="1:5" x14ac:dyDescent="0.25">
      <c r="A27" s="93" t="s">
        <v>167</v>
      </c>
      <c r="B27" s="20">
        <v>42915</v>
      </c>
      <c r="C27" s="11" t="s">
        <v>120</v>
      </c>
      <c r="D27" s="88">
        <v>3283.2</v>
      </c>
      <c r="E27" s="1"/>
    </row>
    <row r="28" spans="1:5" x14ac:dyDescent="0.25">
      <c r="A28" s="93" t="s">
        <v>168</v>
      </c>
      <c r="B28" s="20">
        <v>42916</v>
      </c>
      <c r="C28" s="11" t="s">
        <v>169</v>
      </c>
      <c r="D28" s="88">
        <v>6409</v>
      </c>
      <c r="E28" s="1"/>
    </row>
    <row r="29" spans="1:5" x14ac:dyDescent="0.25">
      <c r="A29" s="93" t="s">
        <v>170</v>
      </c>
      <c r="B29" s="20">
        <v>42916</v>
      </c>
      <c r="C29" s="11" t="s">
        <v>171</v>
      </c>
      <c r="D29" s="88">
        <v>658.39</v>
      </c>
      <c r="E29" s="1"/>
    </row>
    <row r="30" spans="1:5" x14ac:dyDescent="0.25">
      <c r="A30" s="93" t="s">
        <v>172</v>
      </c>
      <c r="B30" s="20">
        <v>42916</v>
      </c>
      <c r="C30" s="11" t="s">
        <v>173</v>
      </c>
      <c r="D30" s="88">
        <v>700</v>
      </c>
      <c r="E30" s="1"/>
    </row>
    <row r="31" spans="1:5" x14ac:dyDescent="0.25">
      <c r="A31" s="93" t="s">
        <v>174</v>
      </c>
      <c r="B31" s="20">
        <v>42916</v>
      </c>
      <c r="C31" s="11" t="s">
        <v>112</v>
      </c>
      <c r="D31" s="88">
        <v>1225.1500000000001</v>
      </c>
      <c r="E31" s="1"/>
    </row>
    <row r="32" spans="1:5" x14ac:dyDescent="0.25">
      <c r="A32" s="93" t="s">
        <v>175</v>
      </c>
      <c r="B32" s="20">
        <v>42916</v>
      </c>
      <c r="C32" s="11" t="s">
        <v>176</v>
      </c>
      <c r="D32" s="88">
        <v>1347.39</v>
      </c>
      <c r="E32" s="1"/>
    </row>
    <row r="33" spans="1:5" x14ac:dyDescent="0.25">
      <c r="A33" s="93" t="s">
        <v>177</v>
      </c>
      <c r="B33" s="20">
        <v>42916</v>
      </c>
      <c r="C33" s="11" t="s">
        <v>178</v>
      </c>
      <c r="D33" s="88">
        <v>2561.89</v>
      </c>
      <c r="E33" s="1"/>
    </row>
    <row r="34" spans="1:5" x14ac:dyDescent="0.25">
      <c r="A34" s="93" t="s">
        <v>166</v>
      </c>
      <c r="B34" s="20">
        <v>42916</v>
      </c>
      <c r="C34" s="11" t="s">
        <v>179</v>
      </c>
      <c r="D34" s="86">
        <v>1140</v>
      </c>
      <c r="E34" s="1"/>
    </row>
    <row r="35" spans="1:5" x14ac:dyDescent="0.25">
      <c r="A35" s="3"/>
      <c r="B35" s="3"/>
      <c r="C35" s="19" t="s">
        <v>12</v>
      </c>
      <c r="D35" s="32">
        <f>SUM(D14:D34)</f>
        <v>230017.27000000005</v>
      </c>
      <c r="E35" s="9">
        <f>+E12-D35</f>
        <v>556693.12</v>
      </c>
    </row>
    <row r="37" spans="1:5" x14ac:dyDescent="0.25">
      <c r="A37" s="17" t="s">
        <v>20</v>
      </c>
      <c r="B37" s="3"/>
      <c r="C37" s="3"/>
      <c r="D37" s="3"/>
      <c r="E37" s="9"/>
    </row>
    <row r="38" spans="1:5" x14ac:dyDescent="0.25">
      <c r="A38" s="21"/>
      <c r="B38" s="20"/>
      <c r="C38" s="11"/>
      <c r="D38" s="12"/>
      <c r="E38" s="9"/>
    </row>
    <row r="39" spans="1:5" x14ac:dyDescent="0.25">
      <c r="A39" s="3"/>
      <c r="B39" s="3"/>
      <c r="C39" s="19" t="s">
        <v>14</v>
      </c>
      <c r="D39" s="32">
        <f>SUM(D38:D38)</f>
        <v>0</v>
      </c>
      <c r="E39" s="9">
        <f>+E35+D39</f>
        <v>556693.12</v>
      </c>
    </row>
    <row r="41" spans="1:5" x14ac:dyDescent="0.25">
      <c r="A41" s="17" t="s">
        <v>21</v>
      </c>
      <c r="B41" s="3"/>
      <c r="C41" s="3"/>
      <c r="D41" s="3"/>
      <c r="E41" s="3"/>
    </row>
    <row r="42" spans="1:5" x14ac:dyDescent="0.25">
      <c r="A42" s="3"/>
      <c r="B42" s="20"/>
      <c r="C42" s="1"/>
      <c r="D42" s="33"/>
      <c r="E42" s="3"/>
    </row>
    <row r="43" spans="1:5" x14ac:dyDescent="0.25">
      <c r="A43" s="3"/>
      <c r="B43" s="3"/>
      <c r="C43" s="19" t="s">
        <v>15</v>
      </c>
      <c r="D43" s="32">
        <f>SUM(D42:D42)</f>
        <v>0</v>
      </c>
      <c r="E43" s="9">
        <f>+E39-D43</f>
        <v>556693.12</v>
      </c>
    </row>
    <row r="45" spans="1:5" ht="15.75" thickBot="1" x14ac:dyDescent="0.3">
      <c r="A45" s="17" t="s">
        <v>18</v>
      </c>
      <c r="B45" s="3"/>
      <c r="C45" s="3"/>
      <c r="D45" s="3"/>
      <c r="E45" s="24">
        <v>556693.12</v>
      </c>
    </row>
    <row r="46" spans="1:5" ht="15.75" thickBot="1" x14ac:dyDescent="0.3">
      <c r="A46" s="3"/>
      <c r="B46" s="3"/>
      <c r="C46" s="22" t="s">
        <v>16</v>
      </c>
      <c r="D46" s="3"/>
      <c r="E46" s="35">
        <f>E43-E45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
/jlrg&amp;CReviso:
Contador&amp;RAutorizo:
Tesorero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37"/>
  <sheetViews>
    <sheetView topLeftCell="A19" workbookViewId="0">
      <selection activeCell="E36" sqref="E36"/>
    </sheetView>
  </sheetViews>
  <sheetFormatPr baseColWidth="10" defaultRowHeight="15" x14ac:dyDescent="0.25"/>
  <cols>
    <col min="3" max="3" width="38.28515625" customWidth="1"/>
    <col min="4" max="4" width="12.85546875" customWidth="1"/>
    <col min="5" max="5" width="13" customWidth="1"/>
  </cols>
  <sheetData>
    <row r="2" spans="1:5" ht="15.75" x14ac:dyDescent="0.25">
      <c r="A2" s="4" t="s">
        <v>0</v>
      </c>
      <c r="B2" s="4"/>
      <c r="C2" s="4"/>
      <c r="D2" s="5"/>
      <c r="E2" s="6"/>
    </row>
    <row r="3" spans="1:5" x14ac:dyDescent="0.25">
      <c r="A3" s="7" t="s">
        <v>133</v>
      </c>
      <c r="B3" s="7"/>
      <c r="C3" s="7"/>
      <c r="D3" s="6"/>
      <c r="E3" s="6"/>
    </row>
    <row r="4" spans="1:5" x14ac:dyDescent="0.25">
      <c r="A4" s="8" t="s">
        <v>105</v>
      </c>
      <c r="B4" s="8"/>
      <c r="C4" s="8"/>
      <c r="D4" s="9"/>
      <c r="E4" s="9"/>
    </row>
    <row r="5" spans="1:5" x14ac:dyDescent="0.25">
      <c r="A5" s="8" t="s">
        <v>107</v>
      </c>
      <c r="B5" s="8"/>
      <c r="C5" s="8"/>
      <c r="D5" s="9"/>
      <c r="E5" s="10"/>
    </row>
    <row r="6" spans="1:5" ht="15.75" thickBot="1" x14ac:dyDescent="0.3">
      <c r="A6" s="8" t="s">
        <v>106</v>
      </c>
      <c r="B6" s="3"/>
      <c r="C6" s="3"/>
      <c r="D6" s="3"/>
      <c r="E6" s="3"/>
    </row>
    <row r="7" spans="1:5" x14ac:dyDescent="0.25">
      <c r="A7" s="13" t="s">
        <v>1</v>
      </c>
      <c r="B7" s="13" t="s">
        <v>2</v>
      </c>
      <c r="C7" s="13" t="s">
        <v>3</v>
      </c>
      <c r="D7" s="14" t="s">
        <v>4</v>
      </c>
      <c r="E7" s="14" t="s">
        <v>5</v>
      </c>
    </row>
    <row r="8" spans="1:5" ht="15.75" thickBot="1" x14ac:dyDescent="0.3">
      <c r="A8" s="15" t="s">
        <v>6</v>
      </c>
      <c r="B8" s="15"/>
      <c r="C8" s="15" t="s">
        <v>7</v>
      </c>
      <c r="D8" s="16"/>
      <c r="E8" s="16"/>
    </row>
    <row r="11" spans="1:5" x14ac:dyDescent="0.25">
      <c r="A11" s="17" t="s">
        <v>8</v>
      </c>
      <c r="B11" s="3"/>
      <c r="C11" s="3"/>
      <c r="D11" s="3"/>
      <c r="E11" s="25">
        <v>1644499.08</v>
      </c>
    </row>
    <row r="13" spans="1:5" x14ac:dyDescent="0.25">
      <c r="A13" s="17" t="s">
        <v>9</v>
      </c>
      <c r="B13" s="3"/>
      <c r="C13" s="3"/>
      <c r="D13" s="3"/>
      <c r="E13" s="3"/>
    </row>
    <row r="14" spans="1:5" x14ac:dyDescent="0.25">
      <c r="A14" s="3"/>
      <c r="B14" s="23"/>
      <c r="C14" s="3"/>
      <c r="D14" s="3"/>
      <c r="E14" s="3"/>
    </row>
    <row r="15" spans="1:5" x14ac:dyDescent="0.25">
      <c r="A15" s="3"/>
      <c r="B15" s="23"/>
      <c r="C15" s="3"/>
      <c r="D15" s="3"/>
      <c r="E15" s="3"/>
    </row>
    <row r="16" spans="1:5" x14ac:dyDescent="0.25">
      <c r="A16" s="3"/>
      <c r="B16" s="26"/>
      <c r="C16" s="3"/>
      <c r="D16" s="18"/>
      <c r="E16" s="3"/>
    </row>
    <row r="17" spans="1:5" x14ac:dyDescent="0.25">
      <c r="A17" s="3"/>
      <c r="B17" s="3"/>
      <c r="C17" s="19" t="s">
        <v>10</v>
      </c>
      <c r="D17" s="32">
        <f>SUM(D13:D16)</f>
        <v>0</v>
      </c>
      <c r="E17" s="9">
        <f>+E11+D17</f>
        <v>1644499.08</v>
      </c>
    </row>
    <row r="18" spans="1:5" x14ac:dyDescent="0.25">
      <c r="A18" s="17" t="s">
        <v>11</v>
      </c>
      <c r="B18" s="3"/>
      <c r="C18" s="3"/>
      <c r="D18" s="3"/>
      <c r="E18" s="9"/>
    </row>
    <row r="19" spans="1:5" x14ac:dyDescent="0.25">
      <c r="A19" s="29"/>
      <c r="B19" s="30"/>
      <c r="C19" s="1"/>
      <c r="D19" s="2"/>
      <c r="E19" s="1"/>
    </row>
    <row r="20" spans="1:5" x14ac:dyDescent="0.25">
      <c r="A20" s="29"/>
      <c r="B20" s="30"/>
      <c r="C20" s="1"/>
      <c r="D20" s="31"/>
      <c r="E20" s="1"/>
    </row>
    <row r="21" spans="1:5" x14ac:dyDescent="0.25">
      <c r="A21" s="3"/>
      <c r="B21" s="3"/>
      <c r="C21" s="19" t="s">
        <v>12</v>
      </c>
      <c r="D21" s="32">
        <f>SUM(D19:D20)</f>
        <v>0</v>
      </c>
      <c r="E21" s="9">
        <f>+E17-D21</f>
        <v>1644499.08</v>
      </c>
    </row>
    <row r="23" spans="1:5" x14ac:dyDescent="0.25">
      <c r="A23" s="17" t="s">
        <v>20</v>
      </c>
      <c r="B23" s="3"/>
      <c r="C23" s="3"/>
      <c r="D23" s="3"/>
      <c r="E23" s="9"/>
    </row>
    <row r="24" spans="1:5" x14ac:dyDescent="0.25">
      <c r="A24" s="21"/>
      <c r="B24" s="20"/>
      <c r="C24" s="11"/>
      <c r="D24" s="12"/>
      <c r="E24" s="9"/>
    </row>
    <row r="25" spans="1:5" x14ac:dyDescent="0.25">
      <c r="A25" s="21"/>
      <c r="B25" s="20"/>
      <c r="C25" s="11"/>
      <c r="D25" s="12"/>
      <c r="E25" s="9"/>
    </row>
    <row r="26" spans="1:5" x14ac:dyDescent="0.25">
      <c r="A26" s="21"/>
      <c r="B26" s="20"/>
      <c r="C26" s="3"/>
      <c r="D26" s="18"/>
      <c r="E26" s="3"/>
    </row>
    <row r="27" spans="1:5" x14ac:dyDescent="0.25">
      <c r="A27" s="3"/>
      <c r="B27" s="3"/>
      <c r="C27" s="19" t="s">
        <v>14</v>
      </c>
      <c r="D27" s="32">
        <f>SUM(D24:D26)</f>
        <v>0</v>
      </c>
      <c r="E27" s="9">
        <f>+E21+D27</f>
        <v>1644499.08</v>
      </c>
    </row>
    <row r="29" spans="1:5" x14ac:dyDescent="0.25">
      <c r="A29" s="17" t="s">
        <v>21</v>
      </c>
      <c r="B29" s="3"/>
      <c r="C29" s="3"/>
      <c r="D29" s="3"/>
      <c r="E29" s="3"/>
    </row>
    <row r="30" spans="1:5" x14ac:dyDescent="0.25">
      <c r="A30" s="3"/>
      <c r="B30" s="20"/>
      <c r="C30" s="1"/>
      <c r="D30" s="33"/>
      <c r="E30" s="3"/>
    </row>
    <row r="31" spans="1:5" x14ac:dyDescent="0.25">
      <c r="A31" s="3"/>
      <c r="B31" s="3"/>
      <c r="C31" s="3"/>
      <c r="D31" s="18"/>
      <c r="E31" s="3"/>
    </row>
    <row r="32" spans="1:5" x14ac:dyDescent="0.25">
      <c r="A32" s="3"/>
      <c r="B32" s="3"/>
      <c r="C32" s="19" t="s">
        <v>15</v>
      </c>
      <c r="D32" s="32">
        <f>SUM(D30:D31)</f>
        <v>0</v>
      </c>
      <c r="E32" s="9">
        <f>+E27-D32</f>
        <v>1644499.08</v>
      </c>
    </row>
    <row r="34" spans="1:5" x14ac:dyDescent="0.25">
      <c r="A34" s="3"/>
      <c r="B34" s="3"/>
      <c r="C34" s="3"/>
      <c r="D34" s="3"/>
      <c r="E34" s="3"/>
    </row>
    <row r="35" spans="1:5" x14ac:dyDescent="0.25">
      <c r="A35" s="17" t="s">
        <v>18</v>
      </c>
      <c r="B35" s="3"/>
      <c r="C35" s="3"/>
      <c r="D35" s="3"/>
      <c r="E35" s="24">
        <v>1644499.08</v>
      </c>
    </row>
    <row r="36" spans="1:5" ht="15.75" thickBot="1" x14ac:dyDescent="0.3">
      <c r="A36" s="3"/>
      <c r="B36" s="3"/>
      <c r="C36" s="3"/>
      <c r="D36" s="3"/>
      <c r="E36" s="3"/>
    </row>
    <row r="37" spans="1:5" ht="15.75" thickBot="1" x14ac:dyDescent="0.3">
      <c r="A37" s="3"/>
      <c r="B37" s="3"/>
      <c r="C37" s="22" t="s">
        <v>16</v>
      </c>
      <c r="D37" s="3"/>
      <c r="E37" s="35">
        <f>E32-E35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r:id="rId1"/>
  <headerFooter>
    <oddFooter>&amp;LElaboro
/jlrg&amp;CReviso
Contador&amp;RAutorizo
Tesorero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38"/>
  <sheetViews>
    <sheetView workbookViewId="0">
      <selection activeCell="R30" sqref="R30"/>
    </sheetView>
  </sheetViews>
  <sheetFormatPr baseColWidth="10" defaultRowHeight="15" x14ac:dyDescent="0.25"/>
  <cols>
    <col min="1" max="1" width="13.42578125" customWidth="1"/>
    <col min="3" max="3" width="39.85546875" customWidth="1"/>
    <col min="5" max="5" width="12.85546875" bestFit="1" customWidth="1"/>
  </cols>
  <sheetData>
    <row r="2" spans="1:5" ht="15.75" x14ac:dyDescent="0.25">
      <c r="A2" s="4" t="s">
        <v>0</v>
      </c>
      <c r="B2" s="4"/>
      <c r="C2" s="4"/>
      <c r="D2" s="63"/>
      <c r="E2" s="41"/>
    </row>
    <row r="3" spans="1:5" x14ac:dyDescent="0.25">
      <c r="A3" s="7" t="s">
        <v>134</v>
      </c>
      <c r="B3" s="7"/>
      <c r="C3" s="7"/>
      <c r="D3" s="41"/>
      <c r="E3" s="41"/>
    </row>
    <row r="4" spans="1:5" x14ac:dyDescent="0.25">
      <c r="A4" s="8" t="s">
        <v>88</v>
      </c>
      <c r="B4" s="8"/>
      <c r="C4" s="8" t="s">
        <v>104</v>
      </c>
      <c r="D4" s="42"/>
      <c r="E4" s="42"/>
    </row>
    <row r="5" spans="1:5" x14ac:dyDescent="0.25">
      <c r="A5" s="8" t="s">
        <v>103</v>
      </c>
      <c r="B5" s="8"/>
      <c r="C5" s="8"/>
      <c r="D5" s="42"/>
      <c r="E5" s="43"/>
    </row>
    <row r="6" spans="1:5" ht="15.75" thickBot="1" x14ac:dyDescent="0.3">
      <c r="A6" s="8" t="s">
        <v>102</v>
      </c>
      <c r="B6" s="3"/>
      <c r="C6" s="3"/>
      <c r="D6" s="3"/>
      <c r="E6" s="3"/>
    </row>
    <row r="7" spans="1:5" x14ac:dyDescent="0.25">
      <c r="A7" s="13" t="s">
        <v>1</v>
      </c>
      <c r="B7" s="13" t="s">
        <v>2</v>
      </c>
      <c r="C7" s="13" t="s">
        <v>3</v>
      </c>
      <c r="D7" s="44" t="s">
        <v>4</v>
      </c>
      <c r="E7" s="44" t="s">
        <v>5</v>
      </c>
    </row>
    <row r="8" spans="1:5" ht="15.75" thickBot="1" x14ac:dyDescent="0.3">
      <c r="A8" s="15" t="s">
        <v>6</v>
      </c>
      <c r="B8" s="15"/>
      <c r="C8" s="15" t="s">
        <v>7</v>
      </c>
      <c r="D8" s="45"/>
      <c r="E8" s="45"/>
    </row>
    <row r="11" spans="1:5" x14ac:dyDescent="0.25">
      <c r="A11" s="17" t="s">
        <v>8</v>
      </c>
      <c r="B11" s="3"/>
      <c r="C11" s="3"/>
      <c r="D11" s="3"/>
      <c r="E11" s="25">
        <v>2034818.46</v>
      </c>
    </row>
    <row r="13" spans="1:5" x14ac:dyDescent="0.25">
      <c r="A13" s="17" t="s">
        <v>9</v>
      </c>
      <c r="B13" s="3"/>
      <c r="C13" s="3"/>
      <c r="D13" s="3"/>
      <c r="E13" s="3"/>
    </row>
    <row r="14" spans="1:5" x14ac:dyDescent="0.25">
      <c r="A14" s="20"/>
      <c r="B14" s="20"/>
      <c r="C14" s="3"/>
      <c r="D14" s="3"/>
      <c r="E14" s="3"/>
    </row>
    <row r="15" spans="1:5" x14ac:dyDescent="0.25">
      <c r="A15" s="3"/>
      <c r="B15" s="3"/>
      <c r="C15" s="19" t="s">
        <v>10</v>
      </c>
      <c r="D15" s="67">
        <f>SUM(D13:D14)</f>
        <v>0</v>
      </c>
      <c r="E15" s="42">
        <f>+E11+D15</f>
        <v>2034818.46</v>
      </c>
    </row>
    <row r="17" spans="1:5" x14ac:dyDescent="0.25">
      <c r="A17" s="17" t="s">
        <v>11</v>
      </c>
      <c r="B17" s="3"/>
      <c r="C17" s="3"/>
      <c r="D17" s="3"/>
      <c r="E17" s="42"/>
    </row>
    <row r="18" spans="1:5" x14ac:dyDescent="0.25">
      <c r="A18" s="17"/>
      <c r="B18" s="3"/>
      <c r="C18" s="3"/>
      <c r="D18" s="72"/>
      <c r="E18" s="42"/>
    </row>
    <row r="19" spans="1:5" x14ac:dyDescent="0.25">
      <c r="A19" s="17"/>
      <c r="B19" s="3"/>
      <c r="C19" s="3"/>
      <c r="D19" s="72"/>
      <c r="E19" s="42"/>
    </row>
    <row r="20" spans="1:5" x14ac:dyDescent="0.25">
      <c r="A20" s="17"/>
      <c r="B20" s="3"/>
      <c r="C20" s="3"/>
      <c r="D20" s="72"/>
      <c r="E20" s="42"/>
    </row>
    <row r="21" spans="1:5" x14ac:dyDescent="0.25">
      <c r="A21" s="70"/>
      <c r="B21" s="69"/>
      <c r="C21" s="69"/>
      <c r="D21" s="68"/>
    </row>
    <row r="22" spans="1:5" x14ac:dyDescent="0.25">
      <c r="A22" s="3"/>
      <c r="B22" s="3"/>
      <c r="C22" s="19" t="s">
        <v>12</v>
      </c>
      <c r="D22" s="80">
        <f>SUM(D18:D21)</f>
        <v>0</v>
      </c>
      <c r="E22" s="42">
        <f>+E15-D22</f>
        <v>2034818.46</v>
      </c>
    </row>
    <row r="24" spans="1:5" x14ac:dyDescent="0.25">
      <c r="A24" s="17" t="s">
        <v>84</v>
      </c>
      <c r="B24" s="3"/>
      <c r="C24" s="3"/>
      <c r="D24" s="3"/>
      <c r="E24" s="42"/>
    </row>
    <row r="25" spans="1:5" x14ac:dyDescent="0.25">
      <c r="A25" s="17"/>
      <c r="B25" s="3"/>
      <c r="C25" s="3"/>
      <c r="D25" s="3"/>
      <c r="E25" s="42"/>
    </row>
    <row r="26" spans="1:5" x14ac:dyDescent="0.25">
      <c r="A26" s="17"/>
      <c r="B26" s="34"/>
      <c r="C26" s="3"/>
      <c r="D26" s="33"/>
      <c r="E26" s="42"/>
    </row>
    <row r="27" spans="1:5" x14ac:dyDescent="0.25">
      <c r="A27" s="3"/>
      <c r="B27" s="3"/>
      <c r="C27" s="19" t="s">
        <v>14</v>
      </c>
      <c r="D27" s="80">
        <f>SUM(D25:D26)</f>
        <v>0</v>
      </c>
      <c r="E27" s="42">
        <f>+E22+D27</f>
        <v>2034818.46</v>
      </c>
    </row>
    <row r="29" spans="1:5" x14ac:dyDescent="0.25">
      <c r="A29" s="17" t="s">
        <v>83</v>
      </c>
      <c r="B29" s="3"/>
      <c r="C29" s="3"/>
      <c r="D29" s="3"/>
      <c r="E29" s="3"/>
    </row>
    <row r="30" spans="1:5" x14ac:dyDescent="0.25">
      <c r="A30" s="17"/>
      <c r="B30" s="3"/>
      <c r="C30" s="3"/>
      <c r="D30" s="3"/>
      <c r="E30" s="3"/>
    </row>
    <row r="31" spans="1:5" x14ac:dyDescent="0.25">
      <c r="A31" s="17"/>
      <c r="B31" s="3"/>
      <c r="C31" s="3"/>
      <c r="D31" s="3"/>
      <c r="E31" s="3"/>
    </row>
    <row r="32" spans="1:5" x14ac:dyDescent="0.25">
      <c r="A32" s="3"/>
      <c r="B32" s="20"/>
      <c r="C32" s="3"/>
      <c r="D32" s="3"/>
      <c r="E32" s="3"/>
    </row>
    <row r="33" spans="1:5" x14ac:dyDescent="0.25">
      <c r="A33" s="3"/>
      <c r="B33" s="3"/>
      <c r="C33" s="19" t="s">
        <v>15</v>
      </c>
      <c r="D33" s="67">
        <f>SUM(D30:D32)</f>
        <v>0</v>
      </c>
      <c r="E33" s="42">
        <f>+E27-D33</f>
        <v>2034818.46</v>
      </c>
    </row>
    <row r="36" spans="1:5" x14ac:dyDescent="0.25">
      <c r="A36" s="17" t="s">
        <v>18</v>
      </c>
      <c r="B36" s="3"/>
      <c r="C36" s="3"/>
      <c r="D36" s="3"/>
      <c r="E36" s="46">
        <v>2034818.46</v>
      </c>
    </row>
    <row r="37" spans="1:5" ht="15.75" thickBot="1" x14ac:dyDescent="0.3">
      <c r="C37" s="3"/>
      <c r="D37" s="3"/>
      <c r="E37" s="3"/>
    </row>
    <row r="38" spans="1:5" ht="15.75" thickBot="1" x14ac:dyDescent="0.3">
      <c r="C38" s="22" t="s">
        <v>16</v>
      </c>
      <c r="D38" s="3"/>
      <c r="E38" s="64">
        <f>+E33-E36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&amp;LElaboro.
/jlrg&amp;CReviso
Contador&amp;RAutorizo:
Tesorero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38"/>
  <sheetViews>
    <sheetView workbookViewId="0">
      <selection activeCell="L21" sqref="L21"/>
    </sheetView>
  </sheetViews>
  <sheetFormatPr baseColWidth="10" defaultRowHeight="15" x14ac:dyDescent="0.25"/>
  <cols>
    <col min="1" max="1" width="13.42578125" customWidth="1"/>
    <col min="3" max="3" width="39.85546875" customWidth="1"/>
    <col min="5" max="5" width="12.85546875" bestFit="1" customWidth="1"/>
  </cols>
  <sheetData>
    <row r="2" spans="1:5" ht="15.75" x14ac:dyDescent="0.25">
      <c r="A2" s="4" t="s">
        <v>0</v>
      </c>
      <c r="B2" s="4"/>
      <c r="C2" s="4"/>
      <c r="D2" s="63"/>
      <c r="E2" s="41"/>
    </row>
    <row r="3" spans="1:5" x14ac:dyDescent="0.25">
      <c r="A3" s="7" t="s">
        <v>134</v>
      </c>
      <c r="B3" s="7"/>
      <c r="C3" s="7"/>
      <c r="D3" s="41"/>
      <c r="E3" s="41"/>
    </row>
    <row r="4" spans="1:5" x14ac:dyDescent="0.25">
      <c r="A4" s="8" t="s">
        <v>88</v>
      </c>
      <c r="B4" s="8"/>
      <c r="C4" s="8" t="s">
        <v>121</v>
      </c>
      <c r="D4" s="42"/>
      <c r="E4" s="42"/>
    </row>
    <row r="5" spans="1:5" x14ac:dyDescent="0.25">
      <c r="A5" s="8" t="s">
        <v>123</v>
      </c>
      <c r="B5" s="8"/>
      <c r="C5" s="8"/>
      <c r="D5" s="42"/>
      <c r="E5" s="43"/>
    </row>
    <row r="6" spans="1:5" ht="15.75" thickBot="1" x14ac:dyDescent="0.3">
      <c r="A6" s="8" t="s">
        <v>122</v>
      </c>
      <c r="B6" s="3"/>
      <c r="C6" s="3"/>
      <c r="D6" s="3"/>
      <c r="E6" s="3"/>
    </row>
    <row r="7" spans="1:5" x14ac:dyDescent="0.25">
      <c r="A7" s="13" t="s">
        <v>1</v>
      </c>
      <c r="B7" s="13" t="s">
        <v>2</v>
      </c>
      <c r="C7" s="13" t="s">
        <v>3</v>
      </c>
      <c r="D7" s="44" t="s">
        <v>4</v>
      </c>
      <c r="E7" s="44" t="s">
        <v>5</v>
      </c>
    </row>
    <row r="8" spans="1:5" ht="15.75" thickBot="1" x14ac:dyDescent="0.3">
      <c r="A8" s="15" t="s">
        <v>6</v>
      </c>
      <c r="B8" s="15"/>
      <c r="C8" s="15" t="s">
        <v>7</v>
      </c>
      <c r="D8" s="45"/>
      <c r="E8" s="45"/>
    </row>
    <row r="11" spans="1:5" x14ac:dyDescent="0.25">
      <c r="A11" s="17" t="s">
        <v>8</v>
      </c>
      <c r="B11" s="3"/>
      <c r="C11" s="3"/>
      <c r="D11" s="3"/>
      <c r="E11" s="25">
        <v>3540515.97</v>
      </c>
    </row>
    <row r="13" spans="1:5" x14ac:dyDescent="0.25">
      <c r="A13" s="17" t="s">
        <v>9</v>
      </c>
      <c r="B13" s="3"/>
      <c r="C13" s="3"/>
      <c r="D13" s="3"/>
      <c r="E13" s="3"/>
    </row>
    <row r="14" spans="1:5" x14ac:dyDescent="0.25">
      <c r="A14" s="20"/>
      <c r="B14" s="20"/>
      <c r="C14" s="3"/>
      <c r="D14" s="3"/>
      <c r="E14" s="3"/>
    </row>
    <row r="15" spans="1:5" x14ac:dyDescent="0.25">
      <c r="A15" s="3"/>
      <c r="B15" s="3"/>
      <c r="C15" s="19" t="s">
        <v>10</v>
      </c>
      <c r="D15" s="67">
        <f>SUM(D13:D14)</f>
        <v>0</v>
      </c>
      <c r="E15" s="42">
        <f>+E11+D15</f>
        <v>3540515.97</v>
      </c>
    </row>
    <row r="17" spans="1:5" x14ac:dyDescent="0.25">
      <c r="A17" s="17" t="s">
        <v>11</v>
      </c>
      <c r="B17" s="3"/>
      <c r="C17" s="3"/>
      <c r="D17" s="3"/>
      <c r="E17" s="42"/>
    </row>
    <row r="18" spans="1:5" x14ac:dyDescent="0.25">
      <c r="A18" s="81"/>
      <c r="B18" s="20"/>
      <c r="C18" s="83"/>
      <c r="D18" s="72"/>
      <c r="E18" s="42"/>
    </row>
    <row r="19" spans="1:5" x14ac:dyDescent="0.25">
      <c r="A19" s="81"/>
      <c r="B19" s="20"/>
      <c r="C19" s="83"/>
      <c r="D19" s="72"/>
      <c r="E19" s="42"/>
    </row>
    <row r="20" spans="1:5" x14ac:dyDescent="0.25">
      <c r="A20" s="81"/>
      <c r="B20" s="20"/>
      <c r="C20" s="83"/>
      <c r="D20" s="72"/>
      <c r="E20" s="42"/>
    </row>
    <row r="21" spans="1:5" x14ac:dyDescent="0.25">
      <c r="A21" s="85"/>
      <c r="B21" s="20"/>
      <c r="C21" s="84"/>
      <c r="D21" s="82"/>
    </row>
    <row r="22" spans="1:5" x14ac:dyDescent="0.25">
      <c r="A22" s="3"/>
      <c r="B22" s="3"/>
      <c r="C22" s="19" t="s">
        <v>12</v>
      </c>
      <c r="D22" s="80">
        <f>SUM(D18:D21)</f>
        <v>0</v>
      </c>
      <c r="E22" s="42">
        <f>+E15-D22</f>
        <v>3540515.97</v>
      </c>
    </row>
    <row r="24" spans="1:5" x14ac:dyDescent="0.25">
      <c r="A24" s="17" t="s">
        <v>84</v>
      </c>
      <c r="B24" s="3"/>
      <c r="C24" s="3"/>
      <c r="D24" s="3"/>
      <c r="E24" s="42"/>
    </row>
    <row r="25" spans="1:5" x14ac:dyDescent="0.25">
      <c r="A25" s="11"/>
      <c r="B25" s="27"/>
      <c r="C25" s="1"/>
      <c r="D25" s="33"/>
      <c r="E25" s="42"/>
    </row>
    <row r="26" spans="1:5" x14ac:dyDescent="0.25">
      <c r="A26" s="17"/>
      <c r="B26" s="34"/>
      <c r="C26" s="3"/>
      <c r="D26" s="33"/>
      <c r="E26" s="42"/>
    </row>
    <row r="27" spans="1:5" x14ac:dyDescent="0.25">
      <c r="A27" s="3"/>
      <c r="B27" s="3"/>
      <c r="C27" s="19" t="s">
        <v>14</v>
      </c>
      <c r="D27" s="80">
        <f>SUM(D25:D26)</f>
        <v>0</v>
      </c>
      <c r="E27" s="42">
        <f>+E22+D27</f>
        <v>3540515.97</v>
      </c>
    </row>
    <row r="29" spans="1:5" x14ac:dyDescent="0.25">
      <c r="A29" s="17" t="s">
        <v>83</v>
      </c>
      <c r="B29" s="3"/>
      <c r="C29" s="3"/>
      <c r="D29" s="3"/>
      <c r="E29" s="3"/>
    </row>
    <row r="30" spans="1:5" x14ac:dyDescent="0.25">
      <c r="A30" s="17"/>
      <c r="B30" s="3"/>
      <c r="C30" s="3"/>
      <c r="D30" s="3"/>
      <c r="E30" s="3"/>
    </row>
    <row r="31" spans="1:5" x14ac:dyDescent="0.25">
      <c r="A31" s="17"/>
      <c r="B31" s="3"/>
      <c r="C31" s="3"/>
      <c r="D31" s="3"/>
      <c r="E31" s="3"/>
    </row>
    <row r="32" spans="1:5" x14ac:dyDescent="0.25">
      <c r="A32" s="3"/>
      <c r="B32" s="20"/>
      <c r="C32" s="3"/>
      <c r="D32" s="3"/>
      <c r="E32" s="3"/>
    </row>
    <row r="33" spans="1:5" x14ac:dyDescent="0.25">
      <c r="A33" s="3"/>
      <c r="B33" s="3"/>
      <c r="C33" s="19" t="s">
        <v>15</v>
      </c>
      <c r="D33" s="67">
        <f>SUM(D30:D32)</f>
        <v>0</v>
      </c>
      <c r="E33" s="42">
        <f>+E27-D33</f>
        <v>3540515.97</v>
      </c>
    </row>
    <row r="36" spans="1:5" x14ac:dyDescent="0.25">
      <c r="A36" s="17" t="s">
        <v>18</v>
      </c>
      <c r="B36" s="3"/>
      <c r="C36" s="3"/>
      <c r="D36" s="3"/>
      <c r="E36" s="46">
        <v>3540515.97</v>
      </c>
    </row>
    <row r="37" spans="1:5" ht="15.75" thickBot="1" x14ac:dyDescent="0.3">
      <c r="C37" s="3"/>
      <c r="D37" s="3"/>
      <c r="E37" s="3"/>
    </row>
    <row r="38" spans="1:5" ht="15.75" thickBot="1" x14ac:dyDescent="0.3">
      <c r="C38" s="22" t="s">
        <v>16</v>
      </c>
      <c r="D38" s="3"/>
      <c r="E38" s="64">
        <f>+E33-E36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
/jlrg&amp;CReviso:
Contador Municipal&amp;RAutorizo:
Tesorero Municipal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40"/>
  <sheetViews>
    <sheetView workbookViewId="0">
      <selection activeCell="H27" sqref="H27"/>
    </sheetView>
  </sheetViews>
  <sheetFormatPr baseColWidth="10" defaultColWidth="11.42578125" defaultRowHeight="15" x14ac:dyDescent="0.25"/>
  <cols>
    <col min="1" max="1" width="15.85546875" customWidth="1"/>
    <col min="2" max="2" width="10.28515625" customWidth="1"/>
    <col min="3" max="3" width="33" customWidth="1"/>
    <col min="4" max="4" width="14.42578125" customWidth="1"/>
    <col min="5" max="5" width="13.42578125" bestFit="1" customWidth="1"/>
  </cols>
  <sheetData>
    <row r="1" spans="1:5" ht="15.75" x14ac:dyDescent="0.25">
      <c r="A1" s="4" t="s">
        <v>0</v>
      </c>
      <c r="B1" s="4"/>
      <c r="C1" s="4"/>
      <c r="D1" s="5"/>
    </row>
    <row r="2" spans="1:5" x14ac:dyDescent="0.25">
      <c r="A2" s="7" t="s">
        <v>133</v>
      </c>
      <c r="B2" s="7"/>
      <c r="C2" s="7"/>
      <c r="D2" s="6"/>
      <c r="E2" s="6"/>
    </row>
    <row r="3" spans="1:5" x14ac:dyDescent="0.25">
      <c r="A3" s="8" t="s">
        <v>34</v>
      </c>
      <c r="B3" s="8"/>
      <c r="C3" s="8"/>
      <c r="D3" s="9"/>
      <c r="E3" s="9"/>
    </row>
    <row r="4" spans="1:5" x14ac:dyDescent="0.25">
      <c r="A4" s="8" t="s">
        <v>17</v>
      </c>
      <c r="B4" s="8"/>
      <c r="C4" s="8"/>
      <c r="D4" s="9"/>
      <c r="E4" s="10"/>
    </row>
    <row r="5" spans="1:5" ht="15.75" thickBot="1" x14ac:dyDescent="0.3">
      <c r="A5" s="8" t="s">
        <v>35</v>
      </c>
      <c r="B5" s="3"/>
      <c r="C5" s="3"/>
      <c r="D5" s="3"/>
      <c r="E5" s="3"/>
    </row>
    <row r="6" spans="1:5" x14ac:dyDescent="0.25">
      <c r="A6" s="13" t="s">
        <v>1</v>
      </c>
      <c r="B6" s="13" t="s">
        <v>2</v>
      </c>
      <c r="C6" s="13" t="s">
        <v>3</v>
      </c>
      <c r="D6" s="14" t="s">
        <v>4</v>
      </c>
      <c r="E6" s="14" t="s">
        <v>5</v>
      </c>
    </row>
    <row r="7" spans="1:5" ht="15.75" thickBot="1" x14ac:dyDescent="0.3">
      <c r="A7" s="15" t="s">
        <v>6</v>
      </c>
      <c r="B7" s="15"/>
      <c r="C7" s="15" t="s">
        <v>7</v>
      </c>
      <c r="D7" s="16"/>
      <c r="E7" s="16"/>
    </row>
    <row r="10" spans="1:5" x14ac:dyDescent="0.25">
      <c r="A10" s="17" t="s">
        <v>8</v>
      </c>
      <c r="B10" s="3"/>
      <c r="C10" s="3"/>
      <c r="D10" s="3"/>
      <c r="E10" s="25">
        <v>317418.93</v>
      </c>
    </row>
    <row r="12" spans="1:5" x14ac:dyDescent="0.25">
      <c r="A12" s="17" t="s">
        <v>9</v>
      </c>
      <c r="B12" s="3"/>
      <c r="C12" s="3"/>
      <c r="D12" s="3"/>
      <c r="E12" s="3"/>
    </row>
    <row r="13" spans="1:5" x14ac:dyDescent="0.25">
      <c r="A13" s="11"/>
      <c r="B13" s="23"/>
      <c r="C13" s="11"/>
      <c r="D13" s="33"/>
      <c r="E13" s="3"/>
    </row>
    <row r="14" spans="1:5" x14ac:dyDescent="0.25">
      <c r="A14" s="3"/>
      <c r="B14" s="23"/>
      <c r="C14" s="3"/>
      <c r="D14" s="3"/>
      <c r="E14" s="3"/>
    </row>
    <row r="15" spans="1:5" x14ac:dyDescent="0.25">
      <c r="A15" s="3"/>
      <c r="B15" s="26"/>
      <c r="C15" s="3"/>
      <c r="D15" s="18"/>
      <c r="E15" s="3"/>
    </row>
    <row r="16" spans="1:5" x14ac:dyDescent="0.25">
      <c r="A16" s="3"/>
      <c r="B16" s="3"/>
      <c r="C16" s="19" t="s">
        <v>10</v>
      </c>
      <c r="D16" s="32">
        <f>SUM(D13:D15)</f>
        <v>0</v>
      </c>
      <c r="E16" s="9">
        <f>E10-D16</f>
        <v>317418.93</v>
      </c>
    </row>
    <row r="18" spans="1:5" x14ac:dyDescent="0.25">
      <c r="A18" s="17" t="s">
        <v>11</v>
      </c>
      <c r="B18" s="3"/>
      <c r="C18" s="3"/>
      <c r="D18" s="3"/>
      <c r="E18" s="9"/>
    </row>
    <row r="19" spans="1:5" x14ac:dyDescent="0.25">
      <c r="A19" s="1"/>
      <c r="B19" s="27"/>
      <c r="C19" s="1"/>
      <c r="D19" s="28"/>
      <c r="E19" s="2"/>
    </row>
    <row r="20" spans="1:5" x14ac:dyDescent="0.25">
      <c r="A20" s="29"/>
      <c r="B20" s="30"/>
      <c r="C20" s="1"/>
      <c r="D20" s="31"/>
      <c r="E20" s="1"/>
    </row>
    <row r="21" spans="1:5" x14ac:dyDescent="0.25">
      <c r="A21" s="3"/>
      <c r="B21" s="3"/>
      <c r="C21" s="19" t="s">
        <v>12</v>
      </c>
      <c r="D21" s="32">
        <f>SUM(D19:D20)</f>
        <v>0</v>
      </c>
      <c r="E21" s="9">
        <f>E16-D21</f>
        <v>317418.93</v>
      </c>
    </row>
    <row r="23" spans="1:5" x14ac:dyDescent="0.25">
      <c r="A23" s="17" t="s">
        <v>20</v>
      </c>
      <c r="B23" s="3"/>
      <c r="C23" s="3"/>
      <c r="D23" s="3"/>
      <c r="E23" s="9"/>
    </row>
    <row r="24" spans="1:5" x14ac:dyDescent="0.25">
      <c r="A24" s="17"/>
      <c r="B24" s="3"/>
      <c r="C24" s="3"/>
      <c r="D24" s="3"/>
      <c r="E24" s="9"/>
    </row>
    <row r="25" spans="1:5" x14ac:dyDescent="0.25">
      <c r="A25" s="17"/>
      <c r="B25" s="20"/>
      <c r="C25" s="11"/>
      <c r="D25" s="11"/>
      <c r="E25" s="9"/>
    </row>
    <row r="26" spans="1:5" x14ac:dyDescent="0.25">
      <c r="A26" s="17"/>
      <c r="B26" s="20"/>
      <c r="C26" s="11"/>
      <c r="D26" s="11"/>
      <c r="E26" s="9"/>
    </row>
    <row r="27" spans="1:5" x14ac:dyDescent="0.25">
      <c r="A27" s="21"/>
      <c r="B27" s="20"/>
      <c r="C27" s="11"/>
      <c r="D27" s="12"/>
      <c r="E27" s="9"/>
    </row>
    <row r="28" spans="1:5" x14ac:dyDescent="0.25">
      <c r="A28" s="21"/>
      <c r="B28" s="20"/>
      <c r="C28" s="11"/>
      <c r="D28" s="12"/>
      <c r="E28" s="9"/>
    </row>
    <row r="29" spans="1:5" x14ac:dyDescent="0.25">
      <c r="A29" s="21"/>
      <c r="B29" s="20"/>
      <c r="C29" s="3"/>
      <c r="D29" s="18"/>
      <c r="E29" s="3"/>
    </row>
    <row r="30" spans="1:5" x14ac:dyDescent="0.25">
      <c r="A30" s="3"/>
      <c r="B30" s="3"/>
      <c r="C30" s="19" t="s">
        <v>14</v>
      </c>
      <c r="D30" s="32">
        <f>SUM(D25:D29)</f>
        <v>0</v>
      </c>
      <c r="E30" s="9">
        <f>+E21+D30</f>
        <v>317418.93</v>
      </c>
    </row>
    <row r="32" spans="1:5" x14ac:dyDescent="0.25">
      <c r="A32" s="17" t="s">
        <v>21</v>
      </c>
      <c r="B32" s="3"/>
      <c r="C32" s="3"/>
      <c r="D32" s="3"/>
      <c r="E32" s="3"/>
    </row>
    <row r="33" spans="1:5" x14ac:dyDescent="0.25">
      <c r="A33" s="3"/>
      <c r="B33" s="20"/>
      <c r="C33" s="1"/>
      <c r="D33" s="33"/>
      <c r="E33" s="3"/>
    </row>
    <row r="34" spans="1:5" x14ac:dyDescent="0.25">
      <c r="A34" s="3"/>
      <c r="B34" s="3"/>
      <c r="C34" s="3"/>
      <c r="D34" s="18"/>
      <c r="E34" s="3"/>
    </row>
    <row r="35" spans="1:5" x14ac:dyDescent="0.25">
      <c r="A35" s="3"/>
      <c r="B35" s="3"/>
      <c r="C35" s="19" t="s">
        <v>15</v>
      </c>
      <c r="D35" s="32">
        <f>SUM(D33:D34)</f>
        <v>0</v>
      </c>
      <c r="E35" s="9">
        <f>+E30-D35</f>
        <v>317418.93</v>
      </c>
    </row>
    <row r="37" spans="1:5" x14ac:dyDescent="0.25">
      <c r="A37" s="3"/>
      <c r="B37" s="3"/>
      <c r="C37" s="3"/>
      <c r="D37" s="3"/>
      <c r="E37" s="3"/>
    </row>
    <row r="38" spans="1:5" x14ac:dyDescent="0.25">
      <c r="A38" s="17" t="s">
        <v>18</v>
      </c>
      <c r="B38" s="3"/>
      <c r="C38" s="3"/>
      <c r="D38" s="3"/>
      <c r="E38" s="24">
        <v>317418.93</v>
      </c>
    </row>
    <row r="39" spans="1:5" ht="15.75" thickBot="1" x14ac:dyDescent="0.3">
      <c r="A39" s="3"/>
      <c r="B39" s="3"/>
      <c r="C39" s="3"/>
      <c r="D39" s="3"/>
      <c r="E39" s="3"/>
    </row>
    <row r="40" spans="1:5" ht="15.75" thickBot="1" x14ac:dyDescent="0.3">
      <c r="A40" s="3"/>
      <c r="B40" s="3"/>
      <c r="C40" s="22" t="s">
        <v>16</v>
      </c>
      <c r="D40" s="3"/>
      <c r="E40" s="35">
        <f>E35-E38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 
/jlrg&amp;CReviso:
Contador&amp;RAutorizo:
Tesorero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38"/>
  <sheetViews>
    <sheetView workbookViewId="0">
      <selection activeCell="T29" sqref="T29"/>
    </sheetView>
  </sheetViews>
  <sheetFormatPr baseColWidth="10" defaultRowHeight="15" x14ac:dyDescent="0.25"/>
  <cols>
    <col min="1" max="1" width="13.42578125" customWidth="1"/>
    <col min="3" max="3" width="39.85546875" customWidth="1"/>
    <col min="5" max="5" width="13.85546875" bestFit="1" customWidth="1"/>
  </cols>
  <sheetData>
    <row r="2" spans="1:5" ht="15.75" x14ac:dyDescent="0.25">
      <c r="A2" s="4" t="s">
        <v>0</v>
      </c>
      <c r="B2" s="4"/>
      <c r="C2" s="4"/>
      <c r="D2" s="63"/>
      <c r="E2" s="41"/>
    </row>
    <row r="3" spans="1:5" x14ac:dyDescent="0.25">
      <c r="A3" s="7" t="s">
        <v>134</v>
      </c>
      <c r="B3" s="7"/>
      <c r="C3" s="7"/>
      <c r="D3" s="41"/>
      <c r="E3" s="41"/>
    </row>
    <row r="4" spans="1:5" x14ac:dyDescent="0.25">
      <c r="A4" s="8" t="s">
        <v>88</v>
      </c>
      <c r="B4" s="8"/>
      <c r="C4" s="8" t="s">
        <v>124</v>
      </c>
      <c r="D4" s="42"/>
      <c r="E4" s="42"/>
    </row>
    <row r="5" spans="1:5" x14ac:dyDescent="0.25">
      <c r="A5" s="8" t="s">
        <v>125</v>
      </c>
      <c r="B5" s="8"/>
      <c r="C5" s="8"/>
      <c r="D5" s="42"/>
      <c r="E5" s="43"/>
    </row>
    <row r="6" spans="1:5" ht="15.75" thickBot="1" x14ac:dyDescent="0.3">
      <c r="A6" s="8" t="s">
        <v>126</v>
      </c>
      <c r="B6" s="3"/>
      <c r="C6" s="3"/>
      <c r="D6" s="3"/>
      <c r="E6" s="3"/>
    </row>
    <row r="7" spans="1:5" x14ac:dyDescent="0.25">
      <c r="A7" s="13" t="s">
        <v>1</v>
      </c>
      <c r="B7" s="13" t="s">
        <v>2</v>
      </c>
      <c r="C7" s="13" t="s">
        <v>3</v>
      </c>
      <c r="D7" s="44" t="s">
        <v>4</v>
      </c>
      <c r="E7" s="44" t="s">
        <v>5</v>
      </c>
    </row>
    <row r="8" spans="1:5" ht="15.75" thickBot="1" x14ac:dyDescent="0.3">
      <c r="A8" s="15" t="s">
        <v>6</v>
      </c>
      <c r="B8" s="15"/>
      <c r="C8" s="15" t="s">
        <v>7</v>
      </c>
      <c r="D8" s="45"/>
      <c r="E8" s="45"/>
    </row>
    <row r="11" spans="1:5" x14ac:dyDescent="0.25">
      <c r="A11" s="17" t="s">
        <v>8</v>
      </c>
      <c r="B11" s="3"/>
      <c r="C11" s="3"/>
      <c r="D11" s="3"/>
      <c r="E11" s="25">
        <v>6453265.2000000002</v>
      </c>
    </row>
    <row r="13" spans="1:5" x14ac:dyDescent="0.25">
      <c r="A13" s="17" t="s">
        <v>9</v>
      </c>
      <c r="B13" s="3"/>
      <c r="C13" s="3"/>
      <c r="D13" s="3"/>
      <c r="E13" s="3"/>
    </row>
    <row r="14" spans="1:5" x14ac:dyDescent="0.25">
      <c r="A14" s="20"/>
      <c r="B14" s="20"/>
      <c r="C14" s="3"/>
      <c r="D14" s="3"/>
      <c r="E14" s="3"/>
    </row>
    <row r="15" spans="1:5" x14ac:dyDescent="0.25">
      <c r="A15" s="3"/>
      <c r="B15" s="3"/>
      <c r="C15" s="19" t="s">
        <v>10</v>
      </c>
      <c r="D15" s="67">
        <f>SUM(D13:D14)</f>
        <v>0</v>
      </c>
      <c r="E15" s="42">
        <f>+E11+D15</f>
        <v>6453265.2000000002</v>
      </c>
    </row>
    <row r="17" spans="1:5" x14ac:dyDescent="0.25">
      <c r="A17" s="17" t="s">
        <v>11</v>
      </c>
      <c r="B17" s="3"/>
      <c r="C17" s="3"/>
      <c r="D17" s="3"/>
      <c r="E17" s="42"/>
    </row>
    <row r="18" spans="1:5" x14ac:dyDescent="0.25">
      <c r="A18" s="81"/>
      <c r="B18" s="20"/>
      <c r="C18" s="83"/>
      <c r="D18" s="72"/>
      <c r="E18" s="42"/>
    </row>
    <row r="19" spans="1:5" x14ac:dyDescent="0.25">
      <c r="A19" s="81"/>
      <c r="B19" s="20"/>
      <c r="C19" s="83"/>
      <c r="D19" s="72"/>
      <c r="E19" s="42"/>
    </row>
    <row r="20" spans="1:5" x14ac:dyDescent="0.25">
      <c r="A20" s="81"/>
      <c r="B20" s="20"/>
      <c r="C20" s="83"/>
      <c r="D20" s="72"/>
      <c r="E20" s="42"/>
    </row>
    <row r="21" spans="1:5" x14ac:dyDescent="0.25">
      <c r="A21" s="85"/>
      <c r="B21" s="20"/>
      <c r="C21" s="84"/>
      <c r="D21" s="82"/>
    </row>
    <row r="22" spans="1:5" x14ac:dyDescent="0.25">
      <c r="A22" s="3"/>
      <c r="B22" s="3"/>
      <c r="C22" s="19" t="s">
        <v>12</v>
      </c>
      <c r="D22" s="80">
        <f>SUM(D18:D21)</f>
        <v>0</v>
      </c>
      <c r="E22" s="42">
        <f>+E15-D22</f>
        <v>6453265.2000000002</v>
      </c>
    </row>
    <row r="24" spans="1:5" x14ac:dyDescent="0.25">
      <c r="A24" s="17" t="s">
        <v>84</v>
      </c>
      <c r="B24" s="3"/>
      <c r="C24" s="3"/>
      <c r="D24" s="3"/>
      <c r="E24" s="42"/>
    </row>
    <row r="25" spans="1:5" x14ac:dyDescent="0.25">
      <c r="A25" s="11"/>
      <c r="B25" s="27"/>
      <c r="C25" s="1"/>
      <c r="D25" s="33"/>
      <c r="E25" s="42"/>
    </row>
    <row r="26" spans="1:5" x14ac:dyDescent="0.25">
      <c r="A26" s="17"/>
      <c r="B26" s="34"/>
      <c r="C26" s="3"/>
      <c r="D26" s="33"/>
      <c r="E26" s="42"/>
    </row>
    <row r="27" spans="1:5" x14ac:dyDescent="0.25">
      <c r="A27" s="3"/>
      <c r="B27" s="3"/>
      <c r="C27" s="19" t="s">
        <v>14</v>
      </c>
      <c r="D27" s="80">
        <f>SUM(D25:D26)</f>
        <v>0</v>
      </c>
      <c r="E27" s="42">
        <f>+E22+D27</f>
        <v>6453265.2000000002</v>
      </c>
    </row>
    <row r="29" spans="1:5" x14ac:dyDescent="0.25">
      <c r="A29" s="17" t="s">
        <v>83</v>
      </c>
      <c r="B29" s="3"/>
      <c r="C29" s="3"/>
      <c r="D29" s="3"/>
      <c r="E29" s="3"/>
    </row>
    <row r="30" spans="1:5" x14ac:dyDescent="0.25">
      <c r="A30" s="17"/>
      <c r="B30" s="3"/>
      <c r="C30" s="3"/>
      <c r="D30" s="3"/>
      <c r="E30" s="3"/>
    </row>
    <row r="31" spans="1:5" x14ac:dyDescent="0.25">
      <c r="A31" s="17"/>
      <c r="B31" s="3"/>
      <c r="C31" s="3"/>
      <c r="D31" s="3"/>
      <c r="E31" s="3"/>
    </row>
    <row r="32" spans="1:5" x14ac:dyDescent="0.25">
      <c r="A32" s="3"/>
      <c r="B32" s="20"/>
      <c r="C32" s="3"/>
      <c r="D32" s="3"/>
      <c r="E32" s="3"/>
    </row>
    <row r="33" spans="1:5" x14ac:dyDescent="0.25">
      <c r="A33" s="3"/>
      <c r="B33" s="3"/>
      <c r="C33" s="19" t="s">
        <v>15</v>
      </c>
      <c r="D33" s="67">
        <f>SUM(D30:D32)</f>
        <v>0</v>
      </c>
      <c r="E33" s="42">
        <f>+E27-D33</f>
        <v>6453265.2000000002</v>
      </c>
    </row>
    <row r="36" spans="1:5" x14ac:dyDescent="0.25">
      <c r="A36" s="17" t="s">
        <v>18</v>
      </c>
      <c r="B36" s="3"/>
      <c r="C36" s="3"/>
      <c r="D36" s="3"/>
      <c r="E36" s="46">
        <v>6453265.2000000002</v>
      </c>
    </row>
    <row r="37" spans="1:5" ht="15.75" thickBot="1" x14ac:dyDescent="0.3">
      <c r="C37" s="3"/>
      <c r="D37" s="3"/>
      <c r="E37" s="3"/>
    </row>
    <row r="38" spans="1:5" ht="15.75" thickBot="1" x14ac:dyDescent="0.3">
      <c r="C38" s="22" t="s">
        <v>16</v>
      </c>
      <c r="D38" s="3"/>
      <c r="E38" s="64">
        <f>+E33-E36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
/jlrg&amp;CReviso:
Contador Municipal&amp;RAutorizo:
Tesorero Municipal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38"/>
  <sheetViews>
    <sheetView workbookViewId="0">
      <selection activeCell="Q30" sqref="Q30"/>
    </sheetView>
  </sheetViews>
  <sheetFormatPr baseColWidth="10" defaultRowHeight="15" x14ac:dyDescent="0.25"/>
  <cols>
    <col min="1" max="1" width="13.42578125" customWidth="1"/>
    <col min="3" max="3" width="39.85546875" customWidth="1"/>
    <col min="5" max="5" width="12.85546875" bestFit="1" customWidth="1"/>
  </cols>
  <sheetData>
    <row r="2" spans="1:5" ht="15.75" x14ac:dyDescent="0.25">
      <c r="A2" s="4" t="s">
        <v>0</v>
      </c>
      <c r="B2" s="4"/>
      <c r="C2" s="4"/>
      <c r="D2" s="63"/>
      <c r="E2" s="41"/>
    </row>
    <row r="3" spans="1:5" x14ac:dyDescent="0.25">
      <c r="A3" s="7" t="s">
        <v>134</v>
      </c>
      <c r="B3" s="7"/>
      <c r="C3" s="7"/>
      <c r="D3" s="41"/>
      <c r="E3" s="41"/>
    </row>
    <row r="4" spans="1:5" x14ac:dyDescent="0.25">
      <c r="A4" s="8" t="s">
        <v>88</v>
      </c>
      <c r="B4" s="8"/>
      <c r="C4" s="8" t="s">
        <v>127</v>
      </c>
      <c r="D4" s="42"/>
      <c r="E4" s="42"/>
    </row>
    <row r="5" spans="1:5" x14ac:dyDescent="0.25">
      <c r="A5" s="8" t="s">
        <v>128</v>
      </c>
      <c r="B5" s="8"/>
      <c r="C5" s="8"/>
      <c r="D5" s="42"/>
      <c r="E5" s="43"/>
    </row>
    <row r="6" spans="1:5" ht="15.75" thickBot="1" x14ac:dyDescent="0.3">
      <c r="A6" s="8" t="s">
        <v>129</v>
      </c>
      <c r="B6" s="3"/>
      <c r="C6" s="3"/>
      <c r="D6" s="3"/>
      <c r="E6" s="3"/>
    </row>
    <row r="7" spans="1:5" x14ac:dyDescent="0.25">
      <c r="A7" s="13" t="s">
        <v>1</v>
      </c>
      <c r="B7" s="13" t="s">
        <v>2</v>
      </c>
      <c r="C7" s="13" t="s">
        <v>3</v>
      </c>
      <c r="D7" s="44" t="s">
        <v>4</v>
      </c>
      <c r="E7" s="44" t="s">
        <v>5</v>
      </c>
    </row>
    <row r="8" spans="1:5" ht="15.75" thickBot="1" x14ac:dyDescent="0.3">
      <c r="A8" s="15" t="s">
        <v>6</v>
      </c>
      <c r="B8" s="15"/>
      <c r="C8" s="15" t="s">
        <v>7</v>
      </c>
      <c r="D8" s="45"/>
      <c r="E8" s="45"/>
    </row>
    <row r="11" spans="1:5" x14ac:dyDescent="0.25">
      <c r="A11" s="17" t="s">
        <v>8</v>
      </c>
      <c r="B11" s="3"/>
      <c r="C11" s="3"/>
      <c r="D11" s="3"/>
      <c r="E11" s="25">
        <v>0</v>
      </c>
    </row>
    <row r="13" spans="1:5" x14ac:dyDescent="0.25">
      <c r="A13" s="17" t="s">
        <v>9</v>
      </c>
      <c r="B13" s="3"/>
      <c r="C13" s="3"/>
      <c r="D13" s="3"/>
      <c r="E13" s="3"/>
    </row>
    <row r="14" spans="1:5" x14ac:dyDescent="0.25">
      <c r="A14" s="20"/>
      <c r="B14" s="20"/>
      <c r="C14" s="3"/>
      <c r="D14" s="3"/>
      <c r="E14" s="3"/>
    </row>
    <row r="15" spans="1:5" x14ac:dyDescent="0.25">
      <c r="A15" s="3"/>
      <c r="B15" s="3"/>
      <c r="C15" s="19" t="s">
        <v>10</v>
      </c>
      <c r="D15" s="67">
        <f>SUM(D13:D14)</f>
        <v>0</v>
      </c>
      <c r="E15" s="42">
        <f>+E11+D15</f>
        <v>0</v>
      </c>
    </row>
    <row r="17" spans="1:5" x14ac:dyDescent="0.25">
      <c r="A17" s="17" t="s">
        <v>11</v>
      </c>
      <c r="B17" s="3"/>
      <c r="C17" s="3"/>
      <c r="D17" s="3"/>
      <c r="E17" s="42"/>
    </row>
    <row r="18" spans="1:5" x14ac:dyDescent="0.25">
      <c r="A18" s="81"/>
      <c r="B18" s="20"/>
      <c r="C18" s="83"/>
      <c r="D18" s="72"/>
      <c r="E18" s="42"/>
    </row>
    <row r="19" spans="1:5" x14ac:dyDescent="0.25">
      <c r="A19" s="81"/>
      <c r="B19" s="20"/>
      <c r="C19" s="83"/>
      <c r="D19" s="72"/>
      <c r="E19" s="42"/>
    </row>
    <row r="20" spans="1:5" x14ac:dyDescent="0.25">
      <c r="A20" s="81"/>
      <c r="B20" s="20"/>
      <c r="C20" s="83"/>
      <c r="D20" s="72"/>
      <c r="E20" s="42"/>
    </row>
    <row r="21" spans="1:5" x14ac:dyDescent="0.25">
      <c r="A21" s="85"/>
      <c r="B21" s="20"/>
      <c r="C21" s="84"/>
      <c r="D21" s="82"/>
    </row>
    <row r="22" spans="1:5" x14ac:dyDescent="0.25">
      <c r="A22" s="3"/>
      <c r="B22" s="3"/>
      <c r="C22" s="19" t="s">
        <v>12</v>
      </c>
      <c r="D22" s="80">
        <f>SUM(D18:D21)</f>
        <v>0</v>
      </c>
      <c r="E22" s="42">
        <f>+E15-D22</f>
        <v>0</v>
      </c>
    </row>
    <row r="24" spans="1:5" x14ac:dyDescent="0.25">
      <c r="A24" s="17" t="s">
        <v>84</v>
      </c>
      <c r="B24" s="3"/>
      <c r="C24" s="3"/>
      <c r="D24" s="3"/>
      <c r="E24" s="42"/>
    </row>
    <row r="25" spans="1:5" x14ac:dyDescent="0.25">
      <c r="A25" s="11"/>
      <c r="B25" s="27"/>
      <c r="C25" s="1"/>
      <c r="D25" s="33"/>
      <c r="E25" s="42"/>
    </row>
    <row r="26" spans="1:5" x14ac:dyDescent="0.25">
      <c r="A26" s="17"/>
      <c r="B26" s="34"/>
      <c r="C26" s="3"/>
      <c r="D26" s="33"/>
      <c r="E26" s="42"/>
    </row>
    <row r="27" spans="1:5" x14ac:dyDescent="0.25">
      <c r="A27" s="3"/>
      <c r="B27" s="3"/>
      <c r="C27" s="19" t="s">
        <v>14</v>
      </c>
      <c r="D27" s="80">
        <f>SUM(D25:D26)</f>
        <v>0</v>
      </c>
      <c r="E27" s="42">
        <f>+E22+D27</f>
        <v>0</v>
      </c>
    </row>
    <row r="29" spans="1:5" x14ac:dyDescent="0.25">
      <c r="A29" s="17" t="s">
        <v>83</v>
      </c>
      <c r="B29" s="3"/>
      <c r="C29" s="3"/>
      <c r="D29" s="3"/>
      <c r="E29" s="3"/>
    </row>
    <row r="30" spans="1:5" x14ac:dyDescent="0.25">
      <c r="A30" s="17"/>
      <c r="B30" s="3"/>
      <c r="C30" s="3"/>
      <c r="D30" s="3"/>
      <c r="E30" s="3"/>
    </row>
    <row r="31" spans="1:5" x14ac:dyDescent="0.25">
      <c r="A31" s="17"/>
      <c r="B31" s="3"/>
      <c r="C31" s="3"/>
      <c r="D31" s="3"/>
      <c r="E31" s="3"/>
    </row>
    <row r="32" spans="1:5" x14ac:dyDescent="0.25">
      <c r="A32" s="3"/>
      <c r="B32" s="20"/>
      <c r="C32" s="3"/>
      <c r="D32" s="3"/>
      <c r="E32" s="3"/>
    </row>
    <row r="33" spans="1:5" x14ac:dyDescent="0.25">
      <c r="A33" s="3"/>
      <c r="B33" s="3"/>
      <c r="C33" s="19" t="s">
        <v>15</v>
      </c>
      <c r="D33" s="67">
        <f>SUM(D30:D32)</f>
        <v>0</v>
      </c>
      <c r="E33" s="42">
        <f>+E27-D33</f>
        <v>0</v>
      </c>
    </row>
    <row r="36" spans="1:5" x14ac:dyDescent="0.25">
      <c r="A36" s="17" t="s">
        <v>18</v>
      </c>
      <c r="B36" s="3"/>
      <c r="C36" s="3"/>
      <c r="D36" s="3"/>
      <c r="E36" s="46">
        <v>0</v>
      </c>
    </row>
    <row r="37" spans="1:5" ht="15.75" thickBot="1" x14ac:dyDescent="0.3">
      <c r="C37" s="3"/>
      <c r="D37" s="3"/>
      <c r="E37" s="3"/>
    </row>
    <row r="38" spans="1:5" ht="15.75" thickBot="1" x14ac:dyDescent="0.3">
      <c r="C38" s="22" t="s">
        <v>16</v>
      </c>
      <c r="D38" s="3"/>
      <c r="E38" s="64">
        <f>+E33-E36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
/jlrg&amp;CReviso.
Contador Municipal&amp;RAutorizo:
Tesorero Municipal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38"/>
  <sheetViews>
    <sheetView topLeftCell="A19" workbookViewId="0">
      <selection activeCell="R23" sqref="R23"/>
    </sheetView>
  </sheetViews>
  <sheetFormatPr baseColWidth="10" defaultRowHeight="15" x14ac:dyDescent="0.25"/>
  <cols>
    <col min="1" max="1" width="13.42578125" customWidth="1"/>
    <col min="3" max="3" width="39.85546875" customWidth="1"/>
    <col min="5" max="5" width="12.85546875" bestFit="1" customWidth="1"/>
  </cols>
  <sheetData>
    <row r="2" spans="1:5" ht="15.75" x14ac:dyDescent="0.25">
      <c r="A2" s="4" t="s">
        <v>0</v>
      </c>
      <c r="B2" s="4"/>
      <c r="C2" s="4"/>
      <c r="D2" s="63"/>
      <c r="E2" s="41"/>
    </row>
    <row r="3" spans="1:5" x14ac:dyDescent="0.25">
      <c r="A3" s="7" t="s">
        <v>134</v>
      </c>
      <c r="B3" s="7"/>
      <c r="C3" s="7"/>
      <c r="D3" s="41"/>
      <c r="E3" s="41"/>
    </row>
    <row r="4" spans="1:5" x14ac:dyDescent="0.25">
      <c r="A4" s="8" t="s">
        <v>88</v>
      </c>
      <c r="B4" s="8"/>
      <c r="C4" s="8" t="s">
        <v>132</v>
      </c>
      <c r="D4" s="42"/>
      <c r="E4" s="42"/>
    </row>
    <row r="5" spans="1:5" x14ac:dyDescent="0.25">
      <c r="A5" s="8" t="s">
        <v>131</v>
      </c>
      <c r="B5" s="8"/>
      <c r="C5" s="8"/>
      <c r="D5" s="42"/>
      <c r="E5" s="43"/>
    </row>
    <row r="6" spans="1:5" ht="15.75" thickBot="1" x14ac:dyDescent="0.3">
      <c r="A6" s="8" t="s">
        <v>130</v>
      </c>
      <c r="B6" s="3"/>
      <c r="C6" s="3"/>
      <c r="D6" s="3"/>
      <c r="E6" s="3"/>
    </row>
    <row r="7" spans="1:5" x14ac:dyDescent="0.25">
      <c r="A7" s="13" t="s">
        <v>1</v>
      </c>
      <c r="B7" s="13" t="s">
        <v>2</v>
      </c>
      <c r="C7" s="13" t="s">
        <v>3</v>
      </c>
      <c r="D7" s="44" t="s">
        <v>4</v>
      </c>
      <c r="E7" s="44" t="s">
        <v>5</v>
      </c>
    </row>
    <row r="8" spans="1:5" ht="15.75" thickBot="1" x14ac:dyDescent="0.3">
      <c r="A8" s="15" t="s">
        <v>6</v>
      </c>
      <c r="B8" s="15"/>
      <c r="C8" s="15" t="s">
        <v>7</v>
      </c>
      <c r="D8" s="45"/>
      <c r="E8" s="45"/>
    </row>
    <row r="11" spans="1:5" x14ac:dyDescent="0.25">
      <c r="A11" s="17" t="s">
        <v>8</v>
      </c>
      <c r="B11" s="3"/>
      <c r="C11" s="3"/>
      <c r="D11" s="3"/>
      <c r="E11" s="25">
        <v>0</v>
      </c>
    </row>
    <row r="13" spans="1:5" x14ac:dyDescent="0.25">
      <c r="A13" s="17" t="s">
        <v>9</v>
      </c>
      <c r="B13" s="3"/>
      <c r="C13" s="3"/>
      <c r="D13" s="3"/>
      <c r="E13" s="3"/>
    </row>
    <row r="14" spans="1:5" x14ac:dyDescent="0.25">
      <c r="A14" s="20"/>
      <c r="B14" s="20"/>
      <c r="C14" s="3"/>
      <c r="D14" s="3"/>
      <c r="E14" s="3"/>
    </row>
    <row r="15" spans="1:5" x14ac:dyDescent="0.25">
      <c r="A15" s="3"/>
      <c r="B15" s="3"/>
      <c r="C15" s="19" t="s">
        <v>10</v>
      </c>
      <c r="D15" s="67">
        <f>SUM(D13:D14)</f>
        <v>0</v>
      </c>
      <c r="E15" s="42">
        <f>+E11+D15</f>
        <v>0</v>
      </c>
    </row>
    <row r="17" spans="1:5" x14ac:dyDescent="0.25">
      <c r="A17" s="17" t="s">
        <v>11</v>
      </c>
      <c r="B17" s="3"/>
      <c r="C17" s="3"/>
      <c r="D17" s="3"/>
      <c r="E17" s="42"/>
    </row>
    <row r="18" spans="1:5" x14ac:dyDescent="0.25">
      <c r="A18" s="81"/>
      <c r="B18" s="20"/>
      <c r="C18" s="83"/>
      <c r="D18" s="72"/>
      <c r="E18" s="42"/>
    </row>
    <row r="19" spans="1:5" x14ac:dyDescent="0.25">
      <c r="A19" s="81"/>
      <c r="B19" s="20"/>
      <c r="C19" s="83"/>
      <c r="D19" s="72"/>
      <c r="E19" s="42"/>
    </row>
    <row r="20" spans="1:5" x14ac:dyDescent="0.25">
      <c r="A20" s="81"/>
      <c r="B20" s="20"/>
      <c r="C20" s="83"/>
      <c r="D20" s="72"/>
      <c r="E20" s="42"/>
    </row>
    <row r="21" spans="1:5" x14ac:dyDescent="0.25">
      <c r="A21" s="85"/>
      <c r="B21" s="20"/>
      <c r="C21" s="84"/>
      <c r="D21" s="82"/>
    </row>
    <row r="22" spans="1:5" x14ac:dyDescent="0.25">
      <c r="A22" s="3"/>
      <c r="B22" s="3"/>
      <c r="C22" s="19" t="s">
        <v>12</v>
      </c>
      <c r="D22" s="80">
        <f>SUM(D18:D21)</f>
        <v>0</v>
      </c>
      <c r="E22" s="42">
        <f>+E15-D22</f>
        <v>0</v>
      </c>
    </row>
    <row r="24" spans="1:5" x14ac:dyDescent="0.25">
      <c r="A24" s="17" t="s">
        <v>84</v>
      </c>
      <c r="B24" s="3"/>
      <c r="C24" s="3"/>
      <c r="D24" s="3"/>
      <c r="E24" s="42"/>
    </row>
    <row r="25" spans="1:5" x14ac:dyDescent="0.25">
      <c r="A25" s="11"/>
      <c r="B25" s="27"/>
      <c r="C25" s="1"/>
      <c r="D25" s="33"/>
      <c r="E25" s="42"/>
    </row>
    <row r="26" spans="1:5" x14ac:dyDescent="0.25">
      <c r="A26" s="17"/>
      <c r="B26" s="34"/>
      <c r="C26" s="3"/>
      <c r="D26" s="33"/>
      <c r="E26" s="42"/>
    </row>
    <row r="27" spans="1:5" x14ac:dyDescent="0.25">
      <c r="A27" s="3"/>
      <c r="B27" s="3"/>
      <c r="C27" s="19" t="s">
        <v>14</v>
      </c>
      <c r="D27" s="80">
        <f>SUM(D25:D26)</f>
        <v>0</v>
      </c>
      <c r="E27" s="42">
        <f>+E22+D27</f>
        <v>0</v>
      </c>
    </row>
    <row r="29" spans="1:5" x14ac:dyDescent="0.25">
      <c r="A29" s="17" t="s">
        <v>83</v>
      </c>
      <c r="B29" s="3"/>
      <c r="C29" s="3"/>
      <c r="D29" s="3"/>
      <c r="E29" s="3"/>
    </row>
    <row r="30" spans="1:5" x14ac:dyDescent="0.25">
      <c r="A30" s="17"/>
      <c r="B30" s="3"/>
      <c r="C30" s="3"/>
      <c r="D30" s="3"/>
      <c r="E30" s="3"/>
    </row>
    <row r="31" spans="1:5" x14ac:dyDescent="0.25">
      <c r="A31" s="17"/>
      <c r="B31" s="3"/>
      <c r="C31" s="3"/>
      <c r="D31" s="3"/>
      <c r="E31" s="3"/>
    </row>
    <row r="32" spans="1:5" x14ac:dyDescent="0.25">
      <c r="A32" s="3"/>
      <c r="B32" s="20"/>
      <c r="C32" s="3"/>
      <c r="D32" s="3"/>
      <c r="E32" s="3"/>
    </row>
    <row r="33" spans="1:5" x14ac:dyDescent="0.25">
      <c r="A33" s="3"/>
      <c r="B33" s="3"/>
      <c r="C33" s="19" t="s">
        <v>15</v>
      </c>
      <c r="D33" s="67">
        <f>SUM(D30:D32)</f>
        <v>0</v>
      </c>
      <c r="E33" s="42">
        <f>+E27-D33</f>
        <v>0</v>
      </c>
    </row>
    <row r="36" spans="1:5" x14ac:dyDescent="0.25">
      <c r="A36" s="17" t="s">
        <v>18</v>
      </c>
      <c r="B36" s="3"/>
      <c r="C36" s="3"/>
      <c r="D36" s="3"/>
      <c r="E36" s="46">
        <v>0</v>
      </c>
    </row>
    <row r="37" spans="1:5" ht="15.75" thickBot="1" x14ac:dyDescent="0.3">
      <c r="C37" s="3"/>
      <c r="D37" s="3"/>
      <c r="E37" s="3"/>
    </row>
    <row r="38" spans="1:5" ht="15.75" thickBot="1" x14ac:dyDescent="0.3">
      <c r="C38" s="22" t="s">
        <v>16</v>
      </c>
      <c r="D38" s="3"/>
      <c r="E38" s="64">
        <f>+E33-E36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
/jlrg&amp;CReviso:
Contador Municipal&amp;RAutorizo:
Tesorero Municipal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114"/>
  <sheetViews>
    <sheetView workbookViewId="0">
      <selection activeCell="I67" sqref="I67"/>
    </sheetView>
  </sheetViews>
  <sheetFormatPr baseColWidth="10" defaultColWidth="11.42578125" defaultRowHeight="15" x14ac:dyDescent="0.25"/>
  <cols>
    <col min="1" max="1" width="13.85546875" customWidth="1"/>
    <col min="2" max="2" width="11.28515625" customWidth="1"/>
    <col min="3" max="3" width="38.7109375" customWidth="1"/>
    <col min="4" max="4" width="12.5703125" style="48" customWidth="1"/>
    <col min="5" max="5" width="13.85546875" customWidth="1"/>
  </cols>
  <sheetData>
    <row r="1" spans="1:5" ht="15.75" x14ac:dyDescent="0.25">
      <c r="A1" s="136" t="s">
        <v>0</v>
      </c>
      <c r="B1" s="137"/>
      <c r="C1" s="138"/>
      <c r="D1" s="139"/>
      <c r="E1" s="140"/>
    </row>
    <row r="2" spans="1:5" x14ac:dyDescent="0.25">
      <c r="A2" s="141" t="s">
        <v>183</v>
      </c>
      <c r="B2" s="114"/>
      <c r="C2" s="113"/>
      <c r="D2" s="115"/>
      <c r="E2" s="142"/>
    </row>
    <row r="3" spans="1:5" x14ac:dyDescent="0.25">
      <c r="A3" s="143" t="s">
        <v>68</v>
      </c>
      <c r="B3" s="117"/>
      <c r="C3" s="116"/>
      <c r="D3" s="118"/>
      <c r="E3" s="144"/>
    </row>
    <row r="4" spans="1:5" x14ac:dyDescent="0.25">
      <c r="A4" s="143" t="s">
        <v>69</v>
      </c>
      <c r="B4" s="117"/>
      <c r="C4" s="116"/>
      <c r="D4" s="118"/>
      <c r="E4" s="145"/>
    </row>
    <row r="5" spans="1:5" x14ac:dyDescent="0.25">
      <c r="A5" s="143" t="s">
        <v>70</v>
      </c>
      <c r="B5" s="120"/>
      <c r="C5" s="121"/>
      <c r="D5" s="108"/>
      <c r="E5" s="146"/>
    </row>
    <row r="6" spans="1:5" x14ac:dyDescent="0.25">
      <c r="A6" s="147" t="s">
        <v>1</v>
      </c>
      <c r="B6" s="134" t="s">
        <v>2</v>
      </c>
      <c r="C6" s="133" t="s">
        <v>3</v>
      </c>
      <c r="D6" s="135" t="s">
        <v>4</v>
      </c>
      <c r="E6" s="148" t="s">
        <v>5</v>
      </c>
    </row>
    <row r="7" spans="1:5" ht="15.75" thickBot="1" x14ac:dyDescent="0.3">
      <c r="A7" s="149" t="s">
        <v>6</v>
      </c>
      <c r="B7" s="150"/>
      <c r="C7" s="151" t="s">
        <v>7</v>
      </c>
      <c r="D7" s="152"/>
      <c r="E7" s="153"/>
    </row>
    <row r="8" spans="1:5" x14ac:dyDescent="0.25">
      <c r="A8" s="66"/>
      <c r="B8" s="66"/>
      <c r="C8" s="66"/>
      <c r="D8" s="94"/>
      <c r="E8" s="66"/>
    </row>
    <row r="9" spans="1:5" x14ac:dyDescent="0.25">
      <c r="A9" s="122" t="s">
        <v>8</v>
      </c>
      <c r="B9" s="120"/>
      <c r="C9" s="121"/>
      <c r="D9" s="108"/>
      <c r="E9" s="123">
        <v>1211225.73</v>
      </c>
    </row>
    <row r="10" spans="1:5" x14ac:dyDescent="0.25">
      <c r="A10" s="66"/>
      <c r="B10" s="66"/>
      <c r="C10" s="66"/>
      <c r="D10" s="94"/>
      <c r="E10" s="66"/>
    </row>
    <row r="11" spans="1:5" x14ac:dyDescent="0.25">
      <c r="A11" s="122" t="s">
        <v>9</v>
      </c>
      <c r="B11" s="120"/>
      <c r="C11" s="121"/>
      <c r="D11" s="108"/>
      <c r="E11" s="121"/>
    </row>
    <row r="12" spans="1:5" x14ac:dyDescent="0.25">
      <c r="A12" s="121" t="s">
        <v>184</v>
      </c>
      <c r="B12" s="124">
        <v>42916</v>
      </c>
      <c r="C12" s="125" t="s">
        <v>185</v>
      </c>
      <c r="D12" s="126">
        <v>10.96</v>
      </c>
      <c r="E12" s="121"/>
    </row>
    <row r="13" spans="1:5" x14ac:dyDescent="0.25">
      <c r="A13" s="121" t="s">
        <v>186</v>
      </c>
      <c r="B13" s="124">
        <v>42916</v>
      </c>
      <c r="C13" s="125" t="s">
        <v>187</v>
      </c>
      <c r="D13" s="126">
        <v>103021.22</v>
      </c>
      <c r="E13" s="121"/>
    </row>
    <row r="14" spans="1:5" x14ac:dyDescent="0.25">
      <c r="A14" s="109" t="s">
        <v>188</v>
      </c>
      <c r="B14" s="112">
        <v>42888</v>
      </c>
      <c r="C14" s="110" t="s">
        <v>189</v>
      </c>
      <c r="D14" s="108">
        <v>200000</v>
      </c>
      <c r="E14" s="121"/>
    </row>
    <row r="15" spans="1:5" x14ac:dyDescent="0.25">
      <c r="A15" s="121"/>
      <c r="B15" s="120"/>
      <c r="C15" s="127" t="s">
        <v>10</v>
      </c>
      <c r="D15" s="128">
        <v>303032.18</v>
      </c>
      <c r="E15" s="119">
        <v>1514257.91</v>
      </c>
    </row>
    <row r="16" spans="1:5" x14ac:dyDescent="0.25">
      <c r="A16" s="50"/>
      <c r="B16" s="96"/>
      <c r="C16" s="83"/>
      <c r="D16" s="97"/>
      <c r="E16" s="50"/>
    </row>
    <row r="17" spans="1:5" x14ac:dyDescent="0.25">
      <c r="A17" s="122" t="s">
        <v>11</v>
      </c>
      <c r="B17" s="120"/>
      <c r="C17" s="121"/>
      <c r="D17" s="108"/>
      <c r="E17" s="119"/>
    </row>
    <row r="18" spans="1:5" x14ac:dyDescent="0.25">
      <c r="A18" s="109">
        <v>1004</v>
      </c>
      <c r="B18" s="112" t="s">
        <v>72</v>
      </c>
      <c r="C18" s="110" t="s">
        <v>73</v>
      </c>
      <c r="D18" s="108">
        <v>200</v>
      </c>
      <c r="E18" s="111"/>
    </row>
    <row r="19" spans="1:5" x14ac:dyDescent="0.25">
      <c r="A19" s="109">
        <v>1466</v>
      </c>
      <c r="B19" s="112">
        <v>42788</v>
      </c>
      <c r="C19" s="110" t="s">
        <v>190</v>
      </c>
      <c r="D19" s="108">
        <v>9225.01</v>
      </c>
      <c r="E19" s="111"/>
    </row>
    <row r="20" spans="1:5" x14ac:dyDescent="0.25">
      <c r="A20" s="109">
        <v>1483</v>
      </c>
      <c r="B20" s="112">
        <v>42793</v>
      </c>
      <c r="C20" s="110" t="s">
        <v>191</v>
      </c>
      <c r="D20" s="108">
        <v>3753.31</v>
      </c>
      <c r="E20" s="111"/>
    </row>
    <row r="21" spans="1:5" x14ac:dyDescent="0.25">
      <c r="A21" s="109">
        <v>1485</v>
      </c>
      <c r="B21" s="112">
        <v>42794</v>
      </c>
      <c r="C21" s="110" t="s">
        <v>192</v>
      </c>
      <c r="D21" s="108">
        <v>97853.89</v>
      </c>
      <c r="E21" s="111"/>
    </row>
    <row r="22" spans="1:5" x14ac:dyDescent="0.25">
      <c r="A22" s="109">
        <v>1748</v>
      </c>
      <c r="B22" s="112">
        <v>42849</v>
      </c>
      <c r="C22" s="110" t="s">
        <v>193</v>
      </c>
      <c r="D22" s="108">
        <v>2557.5</v>
      </c>
      <c r="E22" s="111"/>
    </row>
    <row r="23" spans="1:5" x14ac:dyDescent="0.25">
      <c r="A23" s="109">
        <v>1781</v>
      </c>
      <c r="B23" s="112">
        <v>42852</v>
      </c>
      <c r="C23" s="110" t="s">
        <v>194</v>
      </c>
      <c r="D23" s="108">
        <v>4000</v>
      </c>
      <c r="E23" s="111"/>
    </row>
    <row r="24" spans="1:5" x14ac:dyDescent="0.25">
      <c r="A24" s="109">
        <v>1886</v>
      </c>
      <c r="B24" s="112">
        <v>42878</v>
      </c>
      <c r="C24" s="110" t="s">
        <v>194</v>
      </c>
      <c r="D24" s="108">
        <v>4000</v>
      </c>
      <c r="E24" s="111"/>
    </row>
    <row r="25" spans="1:5" x14ac:dyDescent="0.25">
      <c r="A25" s="109">
        <v>1928</v>
      </c>
      <c r="B25" s="112">
        <v>42893</v>
      </c>
      <c r="C25" s="110" t="s">
        <v>195</v>
      </c>
      <c r="D25" s="108">
        <v>9000</v>
      </c>
      <c r="E25" s="111"/>
    </row>
    <row r="26" spans="1:5" x14ac:dyDescent="0.25">
      <c r="A26" s="109">
        <v>1948</v>
      </c>
      <c r="B26" s="112">
        <v>42901</v>
      </c>
      <c r="C26" s="110" t="s">
        <v>196</v>
      </c>
      <c r="D26" s="108">
        <v>1347.39</v>
      </c>
      <c r="E26" s="111"/>
    </row>
    <row r="27" spans="1:5" x14ac:dyDescent="0.25">
      <c r="A27" s="109">
        <v>1955</v>
      </c>
      <c r="B27" s="112">
        <v>42902</v>
      </c>
      <c r="C27" s="110" t="s">
        <v>197</v>
      </c>
      <c r="D27" s="108">
        <v>3000</v>
      </c>
      <c r="E27" s="111"/>
    </row>
    <row r="28" spans="1:5" x14ac:dyDescent="0.25">
      <c r="A28" s="109">
        <v>1982</v>
      </c>
      <c r="B28" s="112">
        <v>42912</v>
      </c>
      <c r="C28" s="110" t="s">
        <v>198</v>
      </c>
      <c r="D28" s="108">
        <v>0.01</v>
      </c>
      <c r="E28" s="111"/>
    </row>
    <row r="29" spans="1:5" x14ac:dyDescent="0.25">
      <c r="A29" s="109">
        <v>1988</v>
      </c>
      <c r="B29" s="112">
        <v>42914</v>
      </c>
      <c r="C29" s="110" t="s">
        <v>199</v>
      </c>
      <c r="D29" s="108">
        <v>2376.66</v>
      </c>
      <c r="E29" s="111"/>
    </row>
    <row r="30" spans="1:5" x14ac:dyDescent="0.25">
      <c r="A30" s="109">
        <v>1989</v>
      </c>
      <c r="B30" s="112">
        <v>42914</v>
      </c>
      <c r="C30" s="110" t="s">
        <v>200</v>
      </c>
      <c r="D30" s="108">
        <v>2000</v>
      </c>
      <c r="E30" s="111"/>
    </row>
    <row r="31" spans="1:5" x14ac:dyDescent="0.25">
      <c r="A31" s="109">
        <v>1990</v>
      </c>
      <c r="B31" s="112">
        <v>42915</v>
      </c>
      <c r="C31" s="110" t="s">
        <v>201</v>
      </c>
      <c r="D31" s="108">
        <v>2170.62</v>
      </c>
      <c r="E31" s="111"/>
    </row>
    <row r="32" spans="1:5" x14ac:dyDescent="0.25">
      <c r="A32" s="109">
        <v>1991</v>
      </c>
      <c r="B32" s="112">
        <v>42915</v>
      </c>
      <c r="C32" s="110" t="s">
        <v>194</v>
      </c>
      <c r="D32" s="108">
        <v>4000</v>
      </c>
      <c r="E32" s="111"/>
    </row>
    <row r="33" spans="1:5" x14ac:dyDescent="0.25">
      <c r="A33" s="109">
        <v>1992</v>
      </c>
      <c r="B33" s="112">
        <v>42915</v>
      </c>
      <c r="C33" s="110" t="s">
        <v>195</v>
      </c>
      <c r="D33" s="108">
        <v>3000</v>
      </c>
      <c r="E33" s="111"/>
    </row>
    <row r="34" spans="1:5" x14ac:dyDescent="0.25">
      <c r="A34" s="109">
        <v>1993</v>
      </c>
      <c r="B34" s="112">
        <v>42915</v>
      </c>
      <c r="C34" s="110" t="s">
        <v>202</v>
      </c>
      <c r="D34" s="108">
        <v>3000</v>
      </c>
      <c r="E34" s="111"/>
    </row>
    <row r="35" spans="1:5" x14ac:dyDescent="0.25">
      <c r="A35" s="109">
        <v>1994</v>
      </c>
      <c r="B35" s="112">
        <v>42915</v>
      </c>
      <c r="C35" s="110" t="s">
        <v>203</v>
      </c>
      <c r="D35" s="108">
        <v>3000</v>
      </c>
      <c r="E35" s="111"/>
    </row>
    <row r="36" spans="1:5" x14ac:dyDescent="0.25">
      <c r="A36" s="109">
        <v>1996</v>
      </c>
      <c r="B36" s="112">
        <v>42915</v>
      </c>
      <c r="C36" s="110" t="s">
        <v>204</v>
      </c>
      <c r="D36" s="108">
        <v>2999.92</v>
      </c>
      <c r="E36" s="111"/>
    </row>
    <row r="37" spans="1:5" x14ac:dyDescent="0.25">
      <c r="A37" s="109">
        <v>1997</v>
      </c>
      <c r="B37" s="112">
        <v>42915</v>
      </c>
      <c r="C37" s="110" t="s">
        <v>205</v>
      </c>
      <c r="D37" s="108">
        <v>3000</v>
      </c>
      <c r="E37" s="111"/>
    </row>
    <row r="38" spans="1:5" x14ac:dyDescent="0.25">
      <c r="A38" s="109">
        <v>1998</v>
      </c>
      <c r="B38" s="112">
        <v>42915</v>
      </c>
      <c r="C38" s="110" t="s">
        <v>206</v>
      </c>
      <c r="D38" s="108">
        <v>5895</v>
      </c>
      <c r="E38" s="111"/>
    </row>
    <row r="39" spans="1:5" x14ac:dyDescent="0.25">
      <c r="A39" s="109">
        <v>1999</v>
      </c>
      <c r="B39" s="112">
        <v>42915</v>
      </c>
      <c r="C39" s="110" t="s">
        <v>207</v>
      </c>
      <c r="D39" s="108">
        <v>4500</v>
      </c>
      <c r="E39" s="111"/>
    </row>
    <row r="40" spans="1:5" x14ac:dyDescent="0.25">
      <c r="A40" s="109">
        <v>2000</v>
      </c>
      <c r="B40" s="112">
        <v>42915</v>
      </c>
      <c r="C40" s="110" t="s">
        <v>208</v>
      </c>
      <c r="D40" s="108">
        <v>3750</v>
      </c>
      <c r="E40" s="111"/>
    </row>
    <row r="41" spans="1:5" x14ac:dyDescent="0.25">
      <c r="A41" s="109">
        <v>2002</v>
      </c>
      <c r="B41" s="112">
        <v>42915</v>
      </c>
      <c r="C41" s="110" t="s">
        <v>209</v>
      </c>
      <c r="D41" s="108">
        <v>3000</v>
      </c>
      <c r="E41" s="111"/>
    </row>
    <row r="42" spans="1:5" x14ac:dyDescent="0.25">
      <c r="A42" s="109">
        <v>2003</v>
      </c>
      <c r="B42" s="112">
        <v>42915</v>
      </c>
      <c r="C42" s="110" t="s">
        <v>210</v>
      </c>
      <c r="D42" s="108">
        <v>5250</v>
      </c>
      <c r="E42" s="111"/>
    </row>
    <row r="43" spans="1:5" x14ac:dyDescent="0.25">
      <c r="A43" s="109">
        <v>2006</v>
      </c>
      <c r="B43" s="112">
        <v>42916</v>
      </c>
      <c r="C43" s="110" t="s">
        <v>211</v>
      </c>
      <c r="D43" s="108">
        <v>5468</v>
      </c>
      <c r="E43" s="111"/>
    </row>
    <row r="44" spans="1:5" x14ac:dyDescent="0.25">
      <c r="A44" s="109">
        <v>2007</v>
      </c>
      <c r="B44" s="112">
        <v>42916</v>
      </c>
      <c r="C44" s="110" t="s">
        <v>212</v>
      </c>
      <c r="D44" s="108">
        <v>7630</v>
      </c>
      <c r="E44" s="111"/>
    </row>
    <row r="45" spans="1:5" x14ac:dyDescent="0.25">
      <c r="A45" s="109">
        <v>2009</v>
      </c>
      <c r="B45" s="112">
        <v>42916</v>
      </c>
      <c r="C45" s="110" t="s">
        <v>213</v>
      </c>
      <c r="D45" s="108">
        <v>300878.53000000003</v>
      </c>
      <c r="E45" s="111"/>
    </row>
    <row r="46" spans="1:5" x14ac:dyDescent="0.25">
      <c r="A46" s="109">
        <v>2011</v>
      </c>
      <c r="B46" s="112">
        <v>42916</v>
      </c>
      <c r="C46" s="110" t="s">
        <v>214</v>
      </c>
      <c r="D46" s="108">
        <v>64589.19</v>
      </c>
      <c r="E46" s="111"/>
    </row>
    <row r="47" spans="1:5" x14ac:dyDescent="0.25">
      <c r="A47" s="109" t="s">
        <v>188</v>
      </c>
      <c r="B47" s="112">
        <v>42888</v>
      </c>
      <c r="C47" s="110" t="s">
        <v>189</v>
      </c>
      <c r="D47" s="108">
        <v>200000</v>
      </c>
      <c r="E47" s="111"/>
    </row>
    <row r="48" spans="1:5" x14ac:dyDescent="0.25">
      <c r="A48" s="109" t="s">
        <v>215</v>
      </c>
      <c r="B48" s="112">
        <v>42902</v>
      </c>
      <c r="C48" s="110" t="s">
        <v>216</v>
      </c>
      <c r="D48" s="108">
        <v>65900.77</v>
      </c>
      <c r="E48" s="111"/>
    </row>
    <row r="49" spans="1:5" x14ac:dyDescent="0.25">
      <c r="A49" s="121"/>
      <c r="B49" s="120"/>
      <c r="C49" s="127" t="s">
        <v>12</v>
      </c>
      <c r="D49" s="128">
        <v>827345.8</v>
      </c>
      <c r="E49" s="119">
        <v>686912.10999999987</v>
      </c>
    </row>
    <row r="50" spans="1:5" x14ac:dyDescent="0.25">
      <c r="A50" s="109"/>
      <c r="B50" s="110"/>
      <c r="C50" s="110"/>
      <c r="D50" s="51"/>
      <c r="E50" s="54"/>
    </row>
    <row r="51" spans="1:5" x14ac:dyDescent="0.25">
      <c r="A51" s="122" t="s">
        <v>13</v>
      </c>
      <c r="B51" s="120"/>
      <c r="C51" s="121"/>
      <c r="D51" s="108"/>
      <c r="E51" s="119"/>
    </row>
    <row r="52" spans="1:5" x14ac:dyDescent="0.25">
      <c r="A52" s="125"/>
      <c r="B52" s="129"/>
      <c r="C52" s="130"/>
      <c r="D52" s="108"/>
      <c r="E52" s="119"/>
    </row>
    <row r="53" spans="1:5" x14ac:dyDescent="0.25">
      <c r="A53" s="121"/>
      <c r="B53" s="120"/>
      <c r="C53" s="127" t="s">
        <v>14</v>
      </c>
      <c r="D53" s="128">
        <v>0</v>
      </c>
      <c r="E53" s="119">
        <v>686912.10999999987</v>
      </c>
    </row>
    <row r="54" spans="1:5" x14ac:dyDescent="0.25">
      <c r="A54" s="121"/>
      <c r="B54" s="120"/>
      <c r="C54" s="127"/>
      <c r="D54" s="128"/>
      <c r="E54" s="119"/>
    </row>
    <row r="55" spans="1:5" x14ac:dyDescent="0.25">
      <c r="A55" s="122" t="s">
        <v>71</v>
      </c>
      <c r="B55" s="120"/>
      <c r="C55" s="121"/>
      <c r="D55" s="108"/>
      <c r="E55" s="121"/>
    </row>
    <row r="56" spans="1:5" x14ac:dyDescent="0.25">
      <c r="A56" s="154">
        <v>0</v>
      </c>
      <c r="B56" s="155">
        <v>42787</v>
      </c>
      <c r="C56" s="156" t="s">
        <v>217</v>
      </c>
      <c r="D56" s="157">
        <v>2</v>
      </c>
      <c r="E56" s="121"/>
    </row>
    <row r="57" spans="1:5" x14ac:dyDescent="0.25">
      <c r="A57" s="154">
        <v>0</v>
      </c>
      <c r="B57" s="155">
        <v>42788</v>
      </c>
      <c r="C57" s="156" t="s">
        <v>217</v>
      </c>
      <c r="D57" s="157">
        <v>140</v>
      </c>
      <c r="E57" s="121"/>
    </row>
    <row r="58" spans="1:5" x14ac:dyDescent="0.25">
      <c r="A58" s="154">
        <v>0</v>
      </c>
      <c r="B58" s="155">
        <v>42790</v>
      </c>
      <c r="C58" s="156" t="s">
        <v>217</v>
      </c>
      <c r="D58" s="157">
        <v>564</v>
      </c>
      <c r="E58" s="121"/>
    </row>
    <row r="59" spans="1:5" x14ac:dyDescent="0.25">
      <c r="A59" s="154">
        <v>2802172</v>
      </c>
      <c r="B59" s="155">
        <v>42794</v>
      </c>
      <c r="C59" s="156" t="s">
        <v>218</v>
      </c>
      <c r="D59" s="157">
        <v>217.76</v>
      </c>
      <c r="E59" s="121"/>
    </row>
    <row r="60" spans="1:5" x14ac:dyDescent="0.25">
      <c r="A60" s="154">
        <v>2802171</v>
      </c>
      <c r="B60" s="155">
        <v>42794</v>
      </c>
      <c r="C60" s="156" t="s">
        <v>218</v>
      </c>
      <c r="D60" s="157">
        <v>972.28</v>
      </c>
      <c r="E60" s="121"/>
    </row>
    <row r="61" spans="1:5" x14ac:dyDescent="0.25">
      <c r="A61" s="158">
        <v>1058</v>
      </c>
      <c r="B61" s="129">
        <v>42802</v>
      </c>
      <c r="C61" s="130" t="s">
        <v>219</v>
      </c>
      <c r="D61" s="108">
        <v>15826.6</v>
      </c>
      <c r="E61" s="121"/>
    </row>
    <row r="62" spans="1:5" x14ac:dyDescent="0.25">
      <c r="A62" s="158">
        <v>1057</v>
      </c>
      <c r="B62" s="129">
        <v>42802</v>
      </c>
      <c r="C62" s="130" t="s">
        <v>219</v>
      </c>
      <c r="D62" s="108">
        <v>11865.98</v>
      </c>
      <c r="E62" s="121"/>
    </row>
    <row r="63" spans="1:5" x14ac:dyDescent="0.25">
      <c r="A63" s="158"/>
      <c r="B63" s="129">
        <v>42810</v>
      </c>
      <c r="C63" s="130" t="s">
        <v>217</v>
      </c>
      <c r="D63" s="108">
        <v>4996</v>
      </c>
      <c r="E63" s="121"/>
    </row>
    <row r="64" spans="1:5" x14ac:dyDescent="0.25">
      <c r="A64" s="158">
        <v>307677</v>
      </c>
      <c r="B64" s="129">
        <v>42811</v>
      </c>
      <c r="C64" s="130" t="s">
        <v>220</v>
      </c>
      <c r="D64" s="108">
        <v>11463.38</v>
      </c>
      <c r="E64" s="121"/>
    </row>
    <row r="65" spans="1:5" x14ac:dyDescent="0.25">
      <c r="A65" s="158"/>
      <c r="B65" s="129">
        <v>42817</v>
      </c>
      <c r="C65" s="130" t="s">
        <v>221</v>
      </c>
      <c r="D65" s="108">
        <v>407.99</v>
      </c>
      <c r="E65" s="121"/>
    </row>
    <row r="66" spans="1:5" x14ac:dyDescent="0.25">
      <c r="A66" s="158"/>
      <c r="B66" s="129">
        <v>42821</v>
      </c>
      <c r="C66" s="130" t="s">
        <v>217</v>
      </c>
      <c r="D66" s="108">
        <v>1128</v>
      </c>
      <c r="E66" s="121"/>
    </row>
    <row r="67" spans="1:5" x14ac:dyDescent="0.25">
      <c r="A67" s="158"/>
      <c r="B67" s="129">
        <v>42836</v>
      </c>
      <c r="C67" s="130" t="s">
        <v>222</v>
      </c>
      <c r="D67" s="108">
        <v>1643</v>
      </c>
      <c r="E67" s="121"/>
    </row>
    <row r="68" spans="1:5" x14ac:dyDescent="0.25">
      <c r="A68" s="158"/>
      <c r="B68" s="129">
        <v>42877</v>
      </c>
      <c r="C68" s="130" t="s">
        <v>217</v>
      </c>
      <c r="D68" s="108">
        <v>174</v>
      </c>
      <c r="E68" s="121"/>
    </row>
    <row r="69" spans="1:5" x14ac:dyDescent="0.25">
      <c r="A69" s="158"/>
      <c r="B69" s="129">
        <v>42888</v>
      </c>
      <c r="C69" s="130" t="s">
        <v>223</v>
      </c>
      <c r="D69" s="108">
        <v>2054.7199999999998</v>
      </c>
      <c r="E69" s="121"/>
    </row>
    <row r="70" spans="1:5" x14ac:dyDescent="0.25">
      <c r="A70" s="158"/>
      <c r="B70" s="129">
        <v>42901</v>
      </c>
      <c r="C70" s="130" t="s">
        <v>224</v>
      </c>
      <c r="D70" s="108">
        <v>0.02</v>
      </c>
      <c r="E70" s="121"/>
    </row>
    <row r="71" spans="1:5" x14ac:dyDescent="0.25">
      <c r="A71" s="158"/>
      <c r="B71" s="129">
        <v>42906</v>
      </c>
      <c r="C71" s="130" t="s">
        <v>217</v>
      </c>
      <c r="D71" s="108">
        <v>79</v>
      </c>
      <c r="E71" s="121"/>
    </row>
    <row r="72" spans="1:5" x14ac:dyDescent="0.25">
      <c r="A72" s="158"/>
      <c r="B72" s="129">
        <v>42908</v>
      </c>
      <c r="C72" s="130" t="s">
        <v>217</v>
      </c>
      <c r="D72" s="108">
        <v>121</v>
      </c>
      <c r="E72" s="121"/>
    </row>
    <row r="73" spans="1:5" x14ac:dyDescent="0.25">
      <c r="A73" s="158"/>
      <c r="B73" s="129">
        <v>42908</v>
      </c>
      <c r="C73" s="130" t="s">
        <v>217</v>
      </c>
      <c r="D73" s="108">
        <v>221</v>
      </c>
      <c r="E73" s="121"/>
    </row>
    <row r="74" spans="1:5" x14ac:dyDescent="0.25">
      <c r="A74" s="158"/>
      <c r="B74" s="129">
        <v>42915</v>
      </c>
      <c r="C74" s="130" t="s">
        <v>217</v>
      </c>
      <c r="D74" s="108">
        <v>1020</v>
      </c>
      <c r="E74" s="121"/>
    </row>
    <row r="75" spans="1:5" x14ac:dyDescent="0.25">
      <c r="A75" s="158"/>
      <c r="B75" s="129">
        <v>42915</v>
      </c>
      <c r="C75" s="130" t="s">
        <v>217</v>
      </c>
      <c r="D75" s="108">
        <v>197</v>
      </c>
      <c r="E75" s="121"/>
    </row>
    <row r="76" spans="1:5" x14ac:dyDescent="0.25">
      <c r="A76" s="158"/>
      <c r="B76" s="129">
        <v>42915</v>
      </c>
      <c r="C76" s="130" t="s">
        <v>217</v>
      </c>
      <c r="D76" s="108">
        <v>43.01</v>
      </c>
      <c r="E76" s="121"/>
    </row>
    <row r="77" spans="1:5" x14ac:dyDescent="0.25">
      <c r="A77" s="158"/>
      <c r="B77" s="129">
        <v>42916</v>
      </c>
      <c r="C77" s="130" t="s">
        <v>217</v>
      </c>
      <c r="D77" s="108">
        <v>250</v>
      </c>
      <c r="E77" s="121"/>
    </row>
    <row r="78" spans="1:5" x14ac:dyDescent="0.25">
      <c r="A78" s="121"/>
      <c r="B78" s="120"/>
      <c r="C78" s="127" t="s">
        <v>15</v>
      </c>
      <c r="D78" s="128">
        <v>53386.739999999991</v>
      </c>
      <c r="E78" s="119">
        <v>633525.36999999988</v>
      </c>
    </row>
    <row r="79" spans="1:5" x14ac:dyDescent="0.25">
      <c r="A79" s="121"/>
      <c r="B79" s="120"/>
      <c r="C79" s="121"/>
      <c r="D79" s="108"/>
      <c r="E79" s="121"/>
    </row>
    <row r="80" spans="1:5" x14ac:dyDescent="0.25">
      <c r="A80" s="122" t="s">
        <v>18</v>
      </c>
      <c r="B80" s="120"/>
      <c r="C80" s="121"/>
      <c r="D80" s="108"/>
      <c r="E80" s="119">
        <v>633525.37</v>
      </c>
    </row>
    <row r="81" spans="1:5" x14ac:dyDescent="0.25">
      <c r="A81" s="121"/>
      <c r="B81" s="120"/>
      <c r="C81" s="121"/>
      <c r="D81" s="108"/>
      <c r="E81" s="121"/>
    </row>
    <row r="82" spans="1:5" x14ac:dyDescent="0.25">
      <c r="A82" s="121"/>
      <c r="B82" s="120"/>
      <c r="C82" s="131" t="s">
        <v>16</v>
      </c>
      <c r="D82" s="108"/>
      <c r="E82" s="132">
        <v>0</v>
      </c>
    </row>
    <row r="83" spans="1:5" x14ac:dyDescent="0.25">
      <c r="A83" s="55"/>
      <c r="B83" s="53"/>
      <c r="C83" s="53"/>
      <c r="D83" s="51"/>
      <c r="E83" s="54"/>
    </row>
    <row r="84" spans="1:5" x14ac:dyDescent="0.25">
      <c r="A84" s="55"/>
      <c r="B84" s="53"/>
      <c r="C84" s="53"/>
      <c r="D84" s="51"/>
      <c r="E84" s="54"/>
    </row>
    <row r="85" spans="1:5" x14ac:dyDescent="0.25">
      <c r="A85" s="55"/>
      <c r="B85" s="53"/>
      <c r="C85" s="53"/>
      <c r="D85" s="51"/>
      <c r="E85" s="54"/>
    </row>
    <row r="86" spans="1:5" x14ac:dyDescent="0.25">
      <c r="A86" s="55"/>
      <c r="B86" s="53"/>
      <c r="C86" s="53"/>
      <c r="D86" s="51"/>
      <c r="E86" s="54"/>
    </row>
    <row r="87" spans="1:5" x14ac:dyDescent="0.25">
      <c r="A87" s="55"/>
      <c r="B87" s="53"/>
      <c r="C87" s="53"/>
      <c r="D87" s="51"/>
      <c r="E87" s="54"/>
    </row>
    <row r="88" spans="1:5" x14ac:dyDescent="0.25">
      <c r="A88" s="55"/>
      <c r="B88" s="53"/>
      <c r="C88" s="53"/>
      <c r="D88" s="51"/>
      <c r="E88" s="54"/>
    </row>
    <row r="89" spans="1:5" x14ac:dyDescent="0.25">
      <c r="A89" s="55"/>
      <c r="B89" s="53"/>
      <c r="C89" s="53"/>
      <c r="D89" s="51"/>
      <c r="E89" s="54"/>
    </row>
    <row r="90" spans="1:5" x14ac:dyDescent="0.25">
      <c r="A90" s="55"/>
      <c r="B90" s="53"/>
      <c r="C90" s="53"/>
      <c r="D90" s="51"/>
      <c r="E90" s="54"/>
    </row>
    <row r="91" spans="1:5" x14ac:dyDescent="0.25">
      <c r="A91" s="55"/>
      <c r="B91" s="53"/>
      <c r="C91" s="53"/>
      <c r="D91" s="51"/>
      <c r="E91" s="54"/>
    </row>
    <row r="92" spans="1:5" x14ac:dyDescent="0.25">
      <c r="A92" s="55"/>
      <c r="B92" s="53"/>
      <c r="C92" s="53"/>
      <c r="D92" s="51"/>
      <c r="E92" s="54"/>
    </row>
    <row r="93" spans="1:5" x14ac:dyDescent="0.25">
      <c r="A93" s="55"/>
      <c r="B93" s="53"/>
      <c r="C93" s="53"/>
      <c r="D93" s="51"/>
      <c r="E93" s="54"/>
    </row>
    <row r="94" spans="1:5" x14ac:dyDescent="0.25">
      <c r="A94" s="55"/>
      <c r="B94" s="53"/>
      <c r="C94" s="53"/>
      <c r="D94" s="51"/>
      <c r="E94" s="54"/>
    </row>
    <row r="95" spans="1:5" x14ac:dyDescent="0.25">
      <c r="A95" s="55"/>
      <c r="B95" s="53"/>
      <c r="C95" s="53"/>
      <c r="D95" s="51"/>
      <c r="E95" s="54"/>
    </row>
    <row r="96" spans="1:5" x14ac:dyDescent="0.25">
      <c r="A96" s="99"/>
      <c r="B96" s="100"/>
      <c r="C96" s="101"/>
      <c r="D96" s="102"/>
      <c r="E96" s="101"/>
    </row>
    <row r="97" spans="1:5" x14ac:dyDescent="0.25">
      <c r="A97" s="50"/>
      <c r="B97" s="50"/>
      <c r="C97" s="91"/>
      <c r="D97" s="98"/>
      <c r="E97" s="52"/>
    </row>
    <row r="98" spans="1:5" x14ac:dyDescent="0.25">
      <c r="A98" s="66"/>
      <c r="B98" s="66"/>
      <c r="C98" s="66"/>
      <c r="D98" s="94"/>
      <c r="E98" s="66"/>
    </row>
    <row r="99" spans="1:5" x14ac:dyDescent="0.25">
      <c r="A99" s="95"/>
      <c r="B99" s="50"/>
      <c r="C99" s="50"/>
      <c r="D99" s="51"/>
      <c r="E99" s="52"/>
    </row>
    <row r="100" spans="1:5" x14ac:dyDescent="0.25">
      <c r="A100" s="95"/>
      <c r="B100" s="49"/>
      <c r="C100" s="50"/>
      <c r="D100" s="51"/>
      <c r="E100" s="52"/>
    </row>
    <row r="101" spans="1:5" x14ac:dyDescent="0.25">
      <c r="A101" s="95"/>
      <c r="B101" s="49"/>
      <c r="C101" s="50"/>
      <c r="D101" s="51"/>
      <c r="E101" s="52"/>
    </row>
    <row r="102" spans="1:5" x14ac:dyDescent="0.25">
      <c r="A102" s="103"/>
      <c r="B102" s="104"/>
      <c r="C102" s="50"/>
      <c r="D102" s="97"/>
      <c r="E102" s="50"/>
    </row>
    <row r="103" spans="1:5" x14ac:dyDescent="0.25">
      <c r="A103" s="50"/>
      <c r="B103" s="50"/>
      <c r="C103" s="91"/>
      <c r="D103" s="98"/>
      <c r="E103" s="52"/>
    </row>
    <row r="104" spans="1:5" x14ac:dyDescent="0.25">
      <c r="A104" s="50"/>
      <c r="B104" s="50"/>
      <c r="C104" s="91"/>
      <c r="D104" s="98"/>
      <c r="E104" s="52"/>
    </row>
    <row r="105" spans="1:5" x14ac:dyDescent="0.25">
      <c r="A105" s="95"/>
      <c r="B105" s="50"/>
      <c r="C105" s="50"/>
      <c r="D105" s="51"/>
      <c r="E105" s="50"/>
    </row>
    <row r="106" spans="1:5" x14ac:dyDescent="0.25">
      <c r="A106" s="105"/>
      <c r="B106" s="50"/>
      <c r="C106" s="50"/>
      <c r="D106" s="97"/>
      <c r="E106" s="50"/>
    </row>
    <row r="107" spans="1:5" x14ac:dyDescent="0.25">
      <c r="A107" s="50"/>
      <c r="B107" s="50"/>
      <c r="C107" s="91"/>
      <c r="D107" s="98"/>
      <c r="E107" s="52"/>
    </row>
    <row r="108" spans="1:5" x14ac:dyDescent="0.25">
      <c r="A108" s="50"/>
      <c r="B108" s="50"/>
      <c r="C108" s="50"/>
      <c r="D108" s="51"/>
      <c r="E108" s="50"/>
    </row>
    <row r="109" spans="1:5" x14ac:dyDescent="0.25">
      <c r="A109" s="95"/>
      <c r="B109" s="50"/>
      <c r="C109" s="50"/>
      <c r="D109" s="51"/>
      <c r="E109" s="52"/>
    </row>
    <row r="110" spans="1:5" x14ac:dyDescent="0.25">
      <c r="A110" s="50"/>
      <c r="B110" s="50"/>
      <c r="C110" s="50"/>
      <c r="D110" s="51"/>
      <c r="E110" s="50"/>
    </row>
    <row r="111" spans="1:5" x14ac:dyDescent="0.25">
      <c r="A111" s="50"/>
      <c r="B111" s="50"/>
      <c r="C111" s="106"/>
      <c r="D111" s="51"/>
      <c r="E111" s="107"/>
    </row>
    <row r="112" spans="1:5" x14ac:dyDescent="0.25">
      <c r="A112" s="66"/>
      <c r="B112" s="66"/>
      <c r="C112" s="66"/>
      <c r="D112" s="94"/>
      <c r="E112" s="66"/>
    </row>
    <row r="113" spans="1:5" x14ac:dyDescent="0.25">
      <c r="A113" s="66"/>
      <c r="B113" s="66"/>
      <c r="C113" s="66"/>
      <c r="D113" s="94"/>
      <c r="E113" s="66"/>
    </row>
    <row r="114" spans="1:5" x14ac:dyDescent="0.25">
      <c r="A114" s="66"/>
      <c r="B114" s="66"/>
      <c r="C114" s="66"/>
      <c r="D114" s="94"/>
      <c r="E114" s="66"/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
/rlm&amp;CReviso.
Contador&amp;RAutorizo:
Tesorero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38"/>
  <sheetViews>
    <sheetView topLeftCell="A22" workbookViewId="0">
      <selection activeCell="I39" sqref="I39"/>
    </sheetView>
  </sheetViews>
  <sheetFormatPr baseColWidth="10" defaultRowHeight="15" x14ac:dyDescent="0.25"/>
  <cols>
    <col min="1" max="1" width="28.5703125" customWidth="1"/>
    <col min="2" max="2" width="8.7109375" bestFit="1" customWidth="1"/>
    <col min="3" max="3" width="24.7109375" customWidth="1"/>
    <col min="4" max="4" width="10.28515625" bestFit="1" customWidth="1"/>
    <col min="5" max="5" width="11.28515625" bestFit="1" customWidth="1"/>
  </cols>
  <sheetData>
    <row r="2" spans="1:5" x14ac:dyDescent="0.25">
      <c r="A2" s="66"/>
      <c r="B2" s="66"/>
      <c r="C2" s="66"/>
      <c r="D2" s="66"/>
      <c r="E2" s="66"/>
    </row>
    <row r="3" spans="1:5" ht="15.75" x14ac:dyDescent="0.25">
      <c r="A3" s="4" t="s">
        <v>0</v>
      </c>
      <c r="B3" s="4"/>
      <c r="C3" s="4"/>
      <c r="D3" s="63"/>
      <c r="E3" s="41"/>
    </row>
    <row r="4" spans="1:5" x14ac:dyDescent="0.25">
      <c r="A4" s="7" t="s">
        <v>140</v>
      </c>
      <c r="B4" s="7"/>
      <c r="C4" s="7"/>
      <c r="D4" s="41"/>
      <c r="E4" s="41"/>
    </row>
    <row r="5" spans="1:5" x14ac:dyDescent="0.25">
      <c r="A5" s="8" t="s">
        <v>79</v>
      </c>
      <c r="B5" s="8"/>
      <c r="C5" s="8"/>
      <c r="D5" s="42"/>
      <c r="E5" s="42"/>
    </row>
    <row r="6" spans="1:5" x14ac:dyDescent="0.25">
      <c r="A6" s="8" t="s">
        <v>78</v>
      </c>
      <c r="B6" s="8"/>
      <c r="C6" s="8"/>
      <c r="D6" s="42"/>
      <c r="E6" s="43"/>
    </row>
    <row r="7" spans="1:5" ht="15.75" thickBot="1" x14ac:dyDescent="0.3">
      <c r="A7" s="8" t="s">
        <v>77</v>
      </c>
      <c r="B7" s="3"/>
      <c r="C7" s="3"/>
      <c r="D7" s="3"/>
      <c r="E7" s="3"/>
    </row>
    <row r="8" spans="1:5" x14ac:dyDescent="0.25">
      <c r="A8" s="13" t="s">
        <v>1</v>
      </c>
      <c r="B8" s="13" t="s">
        <v>2</v>
      </c>
      <c r="C8" s="13" t="s">
        <v>3</v>
      </c>
      <c r="D8" s="44" t="s">
        <v>4</v>
      </c>
      <c r="E8" s="44" t="s">
        <v>5</v>
      </c>
    </row>
    <row r="9" spans="1:5" ht="15.75" thickBot="1" x14ac:dyDescent="0.3">
      <c r="A9" s="15" t="s">
        <v>6</v>
      </c>
      <c r="B9" s="15"/>
      <c r="C9" s="15" t="s">
        <v>7</v>
      </c>
      <c r="D9" s="45"/>
      <c r="E9" s="45"/>
    </row>
    <row r="12" spans="1:5" x14ac:dyDescent="0.25">
      <c r="A12" s="17" t="s">
        <v>8</v>
      </c>
      <c r="B12" s="3"/>
      <c r="C12" s="3"/>
      <c r="D12" s="3"/>
      <c r="E12" s="25">
        <v>17283.28</v>
      </c>
    </row>
    <row r="14" spans="1:5" x14ac:dyDescent="0.25">
      <c r="A14" s="17" t="s">
        <v>9</v>
      </c>
      <c r="B14" s="3"/>
      <c r="C14" s="3"/>
      <c r="D14" s="3"/>
      <c r="E14" s="3"/>
    </row>
    <row r="15" spans="1:5" x14ac:dyDescent="0.25">
      <c r="A15" s="3"/>
      <c r="B15" s="23"/>
      <c r="C15" s="3"/>
      <c r="D15" s="3"/>
      <c r="E15" s="3"/>
    </row>
    <row r="16" spans="1:5" x14ac:dyDescent="0.25">
      <c r="A16" s="3"/>
      <c r="B16" s="23"/>
      <c r="C16" s="3"/>
      <c r="D16" s="3"/>
      <c r="E16" s="3"/>
    </row>
    <row r="17" spans="1:5" x14ac:dyDescent="0.25">
      <c r="A17" s="3"/>
      <c r="B17" s="26"/>
      <c r="C17" s="3"/>
      <c r="D17" s="58"/>
      <c r="E17" s="3"/>
    </row>
    <row r="18" spans="1:5" x14ac:dyDescent="0.25">
      <c r="A18" s="3"/>
      <c r="B18" s="3"/>
      <c r="C18" s="19" t="s">
        <v>10</v>
      </c>
      <c r="D18" s="57">
        <f>SUM(D15:D17)</f>
        <v>0</v>
      </c>
      <c r="E18" s="42">
        <f>E12-D18</f>
        <v>17283.28</v>
      </c>
    </row>
    <row r="20" spans="1:5" x14ac:dyDescent="0.25">
      <c r="A20" s="17" t="s">
        <v>11</v>
      </c>
      <c r="B20" s="3"/>
      <c r="C20" s="3"/>
      <c r="D20" s="3"/>
      <c r="E20" s="42"/>
    </row>
    <row r="21" spans="1:5" x14ac:dyDescent="0.25">
      <c r="A21" s="1"/>
      <c r="B21" s="27"/>
      <c r="C21" s="1"/>
      <c r="D21" s="28"/>
      <c r="E21" s="61"/>
    </row>
    <row r="22" spans="1:5" x14ac:dyDescent="0.25">
      <c r="A22" s="29"/>
      <c r="B22" s="30"/>
      <c r="C22" s="1"/>
      <c r="D22" s="65"/>
      <c r="E22" s="1"/>
    </row>
    <row r="23" spans="1:5" x14ac:dyDescent="0.25">
      <c r="A23" s="3"/>
      <c r="B23" s="3"/>
      <c r="C23" s="19" t="s">
        <v>12</v>
      </c>
      <c r="D23" s="57">
        <f>SUM(D21:D22)</f>
        <v>0</v>
      </c>
      <c r="E23" s="42">
        <f>E18-D23</f>
        <v>17283.28</v>
      </c>
    </row>
    <row r="25" spans="1:5" x14ac:dyDescent="0.25">
      <c r="A25" s="17" t="s">
        <v>20</v>
      </c>
      <c r="B25" s="3"/>
      <c r="C25" s="3"/>
      <c r="D25" s="3"/>
      <c r="E25" s="42"/>
    </row>
    <row r="26" spans="1:5" x14ac:dyDescent="0.25">
      <c r="A26" s="17"/>
      <c r="B26" s="3"/>
      <c r="C26" s="3"/>
      <c r="D26" s="3"/>
      <c r="E26" s="42"/>
    </row>
    <row r="27" spans="1:5" x14ac:dyDescent="0.25">
      <c r="A27" s="21"/>
      <c r="B27" s="20"/>
      <c r="C27" s="3"/>
      <c r="D27" s="58"/>
      <c r="E27" s="3"/>
    </row>
    <row r="28" spans="1:5" x14ac:dyDescent="0.25">
      <c r="A28" s="3"/>
      <c r="B28" s="3"/>
      <c r="C28" s="19" t="s">
        <v>14</v>
      </c>
      <c r="D28" s="57">
        <f>SUM(D27:D27)</f>
        <v>0</v>
      </c>
      <c r="E28" s="42">
        <f>+E23+D28</f>
        <v>17283.28</v>
      </c>
    </row>
    <row r="30" spans="1:5" x14ac:dyDescent="0.25">
      <c r="A30" s="17" t="s">
        <v>21</v>
      </c>
      <c r="B30" s="3"/>
      <c r="C30" s="3"/>
      <c r="D30" s="3"/>
      <c r="E30" s="3"/>
    </row>
    <row r="31" spans="1:5" x14ac:dyDescent="0.25">
      <c r="A31" s="62" t="s">
        <v>226</v>
      </c>
      <c r="B31" s="20">
        <v>42886</v>
      </c>
      <c r="C31" s="11" t="s">
        <v>227</v>
      </c>
      <c r="D31" s="33">
        <v>4787.32</v>
      </c>
      <c r="E31" s="3"/>
    </row>
    <row r="32" spans="1:5" x14ac:dyDescent="0.25">
      <c r="A32" s="3"/>
      <c r="B32" s="3"/>
      <c r="C32" s="3"/>
      <c r="D32" s="58"/>
      <c r="E32" s="3"/>
    </row>
    <row r="33" spans="1:5" x14ac:dyDescent="0.25">
      <c r="A33" s="3"/>
      <c r="B33" s="3"/>
      <c r="C33" s="19" t="s">
        <v>15</v>
      </c>
      <c r="D33" s="57">
        <f>SUM(D31:D32)</f>
        <v>4787.32</v>
      </c>
      <c r="E33" s="42">
        <f>+E28-D33</f>
        <v>12495.96</v>
      </c>
    </row>
    <row r="35" spans="1:5" x14ac:dyDescent="0.25">
      <c r="A35" s="3"/>
      <c r="B35" s="3"/>
      <c r="C35" s="3"/>
      <c r="D35" s="3"/>
      <c r="E35" s="3"/>
    </row>
    <row r="36" spans="1:5" x14ac:dyDescent="0.25">
      <c r="A36" s="17" t="s">
        <v>18</v>
      </c>
      <c r="B36" s="3"/>
      <c r="C36" s="3"/>
      <c r="D36" s="3"/>
      <c r="E36" s="46">
        <v>12495.96</v>
      </c>
    </row>
    <row r="37" spans="1:5" ht="15.75" thickBot="1" x14ac:dyDescent="0.3">
      <c r="A37" s="3"/>
      <c r="B37" s="3"/>
      <c r="C37" s="3"/>
      <c r="D37" s="3"/>
      <c r="E37" s="3"/>
    </row>
    <row r="38" spans="1:5" ht="15.75" thickBot="1" x14ac:dyDescent="0.3">
      <c r="A38" s="3"/>
      <c r="B38" s="3"/>
      <c r="C38" s="22" t="s">
        <v>16</v>
      </c>
      <c r="D38" s="3"/>
      <c r="E38" s="64">
        <f>E33-E36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
/jlrg&amp;CReviso:
Contador Municipal&amp;RAutorizo:
Tesorero Municipal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E38"/>
  <sheetViews>
    <sheetView topLeftCell="A16" workbookViewId="0">
      <selection activeCell="G47" sqref="G47"/>
    </sheetView>
  </sheetViews>
  <sheetFormatPr baseColWidth="10" defaultRowHeight="15" x14ac:dyDescent="0.25"/>
  <cols>
    <col min="1" max="1" width="28.5703125" customWidth="1"/>
    <col min="2" max="2" width="7.140625" bestFit="1" customWidth="1"/>
    <col min="3" max="3" width="24.7109375" customWidth="1"/>
    <col min="4" max="4" width="10.28515625" bestFit="1" customWidth="1"/>
    <col min="5" max="5" width="10.7109375" bestFit="1" customWidth="1"/>
  </cols>
  <sheetData>
    <row r="2" spans="1:5" x14ac:dyDescent="0.25">
      <c r="A2" s="66"/>
      <c r="B2" s="66"/>
      <c r="C2" s="66"/>
      <c r="D2" s="66"/>
      <c r="E2" s="66"/>
    </row>
    <row r="3" spans="1:5" ht="15.75" x14ac:dyDescent="0.25">
      <c r="A3" s="4" t="s">
        <v>0</v>
      </c>
      <c r="B3" s="4"/>
      <c r="C3" s="4"/>
      <c r="D3" s="63"/>
      <c r="E3" s="41"/>
    </row>
    <row r="4" spans="1:5" x14ac:dyDescent="0.25">
      <c r="A4" s="7" t="s">
        <v>133</v>
      </c>
      <c r="B4" s="7"/>
      <c r="C4" s="7"/>
      <c r="D4" s="41"/>
      <c r="E4" s="41"/>
    </row>
    <row r="5" spans="1:5" x14ac:dyDescent="0.25">
      <c r="A5" s="8" t="s">
        <v>91</v>
      </c>
      <c r="B5" s="8"/>
      <c r="C5" s="8"/>
      <c r="D5" s="42"/>
      <c r="E5" s="42"/>
    </row>
    <row r="6" spans="1:5" x14ac:dyDescent="0.25">
      <c r="A6" s="8" t="s">
        <v>90</v>
      </c>
      <c r="B6" s="8"/>
      <c r="C6" s="8"/>
      <c r="D6" s="42"/>
      <c r="E6" s="43"/>
    </row>
    <row r="7" spans="1:5" ht="15.75" thickBot="1" x14ac:dyDescent="0.3">
      <c r="A7" s="8" t="s">
        <v>89</v>
      </c>
      <c r="B7" s="3"/>
      <c r="C7" s="3"/>
      <c r="D7" s="3"/>
      <c r="E7" s="3"/>
    </row>
    <row r="8" spans="1:5" x14ac:dyDescent="0.25">
      <c r="A8" s="13" t="s">
        <v>1</v>
      </c>
      <c r="B8" s="13" t="s">
        <v>2</v>
      </c>
      <c r="C8" s="13" t="s">
        <v>3</v>
      </c>
      <c r="D8" s="44" t="s">
        <v>4</v>
      </c>
      <c r="E8" s="44" t="s">
        <v>5</v>
      </c>
    </row>
    <row r="9" spans="1:5" ht="15.75" thickBot="1" x14ac:dyDescent="0.3">
      <c r="A9" s="15" t="s">
        <v>6</v>
      </c>
      <c r="B9" s="15"/>
      <c r="C9" s="15" t="s">
        <v>7</v>
      </c>
      <c r="D9" s="45"/>
      <c r="E9" s="45"/>
    </row>
    <row r="12" spans="1:5" x14ac:dyDescent="0.25">
      <c r="A12" s="17" t="s">
        <v>8</v>
      </c>
      <c r="B12" s="3"/>
      <c r="C12" s="3"/>
      <c r="D12" s="3"/>
      <c r="E12" s="25">
        <v>20164</v>
      </c>
    </row>
    <row r="14" spans="1:5" x14ac:dyDescent="0.25">
      <c r="A14" s="17" t="s">
        <v>9</v>
      </c>
      <c r="B14" s="3"/>
      <c r="C14" s="3"/>
      <c r="D14" s="3"/>
      <c r="E14" s="3"/>
    </row>
    <row r="15" spans="1:5" x14ac:dyDescent="0.25">
      <c r="A15" s="3"/>
      <c r="B15" s="23"/>
      <c r="C15" s="3"/>
      <c r="D15" s="3"/>
      <c r="E15" s="3"/>
    </row>
    <row r="16" spans="1:5" x14ac:dyDescent="0.25">
      <c r="A16" s="3"/>
      <c r="B16" s="23"/>
      <c r="C16" s="3"/>
      <c r="D16" s="3"/>
      <c r="E16" s="3"/>
    </row>
    <row r="17" spans="1:5" x14ac:dyDescent="0.25">
      <c r="A17" s="3"/>
      <c r="B17" s="26"/>
      <c r="C17" s="3"/>
      <c r="D17" s="58"/>
      <c r="E17" s="3"/>
    </row>
    <row r="18" spans="1:5" x14ac:dyDescent="0.25">
      <c r="A18" s="3"/>
      <c r="B18" s="3"/>
      <c r="C18" s="19" t="s">
        <v>10</v>
      </c>
      <c r="D18" s="57">
        <f>SUM(D15:D17)</f>
        <v>0</v>
      </c>
      <c r="E18" s="42">
        <f>E12-D18</f>
        <v>20164</v>
      </c>
    </row>
    <row r="20" spans="1:5" x14ac:dyDescent="0.25">
      <c r="A20" s="17" t="s">
        <v>11</v>
      </c>
      <c r="B20" s="3"/>
      <c r="C20" s="3"/>
      <c r="D20" s="3"/>
      <c r="E20" s="42"/>
    </row>
    <row r="21" spans="1:5" x14ac:dyDescent="0.25">
      <c r="A21" s="1"/>
      <c r="B21" s="27"/>
      <c r="C21" s="1"/>
      <c r="D21" s="28"/>
      <c r="E21" s="61"/>
    </row>
    <row r="22" spans="1:5" x14ac:dyDescent="0.25">
      <c r="A22" s="29"/>
      <c r="B22" s="30"/>
      <c r="C22" s="1"/>
      <c r="D22" s="65"/>
      <c r="E22" s="1"/>
    </row>
    <row r="23" spans="1:5" x14ac:dyDescent="0.25">
      <c r="A23" s="3"/>
      <c r="B23" s="3"/>
      <c r="C23" s="19" t="s">
        <v>12</v>
      </c>
      <c r="D23" s="57">
        <f>SUM(D21:D22)</f>
        <v>0</v>
      </c>
      <c r="E23" s="42">
        <f>E18-D23</f>
        <v>20164</v>
      </c>
    </row>
    <row r="25" spans="1:5" x14ac:dyDescent="0.25">
      <c r="A25" s="17" t="s">
        <v>20</v>
      </c>
      <c r="B25" s="3"/>
      <c r="C25" s="3"/>
      <c r="D25" s="3"/>
      <c r="E25" s="42"/>
    </row>
    <row r="26" spans="1:5" x14ac:dyDescent="0.25">
      <c r="A26" s="17"/>
      <c r="B26" s="3"/>
      <c r="C26" s="3"/>
      <c r="D26" s="3"/>
      <c r="E26" s="42"/>
    </row>
    <row r="27" spans="1:5" x14ac:dyDescent="0.25">
      <c r="A27" s="21"/>
      <c r="B27" s="20"/>
      <c r="C27" s="3"/>
      <c r="D27" s="58"/>
      <c r="E27" s="3"/>
    </row>
    <row r="28" spans="1:5" x14ac:dyDescent="0.25">
      <c r="A28" s="3"/>
      <c r="B28" s="3"/>
      <c r="C28" s="19" t="s">
        <v>14</v>
      </c>
      <c r="D28" s="57">
        <f>SUM(D27:D27)</f>
        <v>0</v>
      </c>
      <c r="E28" s="42">
        <f>+E23+D28</f>
        <v>20164</v>
      </c>
    </row>
    <row r="30" spans="1:5" x14ac:dyDescent="0.25">
      <c r="A30" s="17" t="s">
        <v>21</v>
      </c>
      <c r="B30" s="3"/>
      <c r="C30" s="3"/>
      <c r="D30" s="3"/>
      <c r="E30" s="3"/>
    </row>
    <row r="31" spans="1:5" x14ac:dyDescent="0.25">
      <c r="A31" s="3"/>
      <c r="B31" s="20"/>
      <c r="C31" s="1"/>
      <c r="D31" s="33"/>
      <c r="E31" s="3"/>
    </row>
    <row r="32" spans="1:5" x14ac:dyDescent="0.25">
      <c r="A32" s="3"/>
      <c r="B32" s="3"/>
      <c r="C32" s="3"/>
      <c r="D32" s="58"/>
      <c r="E32" s="3"/>
    </row>
    <row r="33" spans="1:5" x14ac:dyDescent="0.25">
      <c r="A33" s="3"/>
      <c r="B33" s="3"/>
      <c r="C33" s="19" t="s">
        <v>15</v>
      </c>
      <c r="D33" s="57">
        <f>SUM(D31:D32)</f>
        <v>0</v>
      </c>
      <c r="E33" s="42">
        <f>+E28-D33</f>
        <v>20164</v>
      </c>
    </row>
    <row r="35" spans="1:5" x14ac:dyDescent="0.25">
      <c r="A35" s="3"/>
      <c r="B35" s="3"/>
      <c r="C35" s="3"/>
      <c r="D35" s="3"/>
      <c r="E35" s="3"/>
    </row>
    <row r="36" spans="1:5" x14ac:dyDescent="0.25">
      <c r="A36" s="17" t="s">
        <v>18</v>
      </c>
      <c r="B36" s="3"/>
      <c r="C36" s="3"/>
      <c r="D36" s="3"/>
      <c r="E36" s="46">
        <v>20164</v>
      </c>
    </row>
    <row r="37" spans="1:5" ht="15.75" thickBot="1" x14ac:dyDescent="0.3">
      <c r="A37" s="3"/>
      <c r="B37" s="3"/>
      <c r="C37" s="3"/>
      <c r="D37" s="3"/>
      <c r="E37" s="3"/>
    </row>
    <row r="38" spans="1:5" ht="15.75" thickBot="1" x14ac:dyDescent="0.3">
      <c r="A38" s="3"/>
      <c r="B38" s="3"/>
      <c r="C38" s="22" t="s">
        <v>16</v>
      </c>
      <c r="D38" s="3"/>
      <c r="E38" s="64">
        <f>E33-E36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>&amp;LElaboro:
/jlrg&amp;CReviso:
Contador Municipal&amp;RAutorizo:
Tesorero Municipal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9"/>
  <sheetViews>
    <sheetView topLeftCell="A16" workbookViewId="0">
      <selection activeCell="K28" sqref="K28"/>
    </sheetView>
  </sheetViews>
  <sheetFormatPr baseColWidth="10" defaultColWidth="11.42578125" defaultRowHeight="15" x14ac:dyDescent="0.25"/>
  <cols>
    <col min="1" max="1" width="27.7109375" customWidth="1"/>
    <col min="2" max="2" width="13" customWidth="1"/>
    <col min="3" max="3" width="22.28515625" customWidth="1"/>
    <col min="4" max="4" width="10.28515625" bestFit="1" customWidth="1"/>
    <col min="5" max="5" width="10.7109375" bestFit="1" customWidth="1"/>
  </cols>
  <sheetData>
    <row r="1" spans="1:5" ht="15.75" x14ac:dyDescent="0.25">
      <c r="A1" s="4" t="s">
        <v>0</v>
      </c>
      <c r="B1" s="4"/>
      <c r="C1" s="4"/>
      <c r="D1" s="5"/>
      <c r="E1" s="6"/>
    </row>
    <row r="2" spans="1:5" x14ac:dyDescent="0.25">
      <c r="A2" s="7" t="s">
        <v>180</v>
      </c>
      <c r="B2" s="7"/>
      <c r="C2" s="7"/>
      <c r="D2" s="6"/>
      <c r="E2" s="6"/>
    </row>
    <row r="3" spans="1:5" x14ac:dyDescent="0.25">
      <c r="A3" s="8" t="s">
        <v>51</v>
      </c>
      <c r="B3" s="8"/>
      <c r="C3" s="8"/>
      <c r="D3" s="9"/>
      <c r="E3" s="9"/>
    </row>
    <row r="4" spans="1:5" x14ac:dyDescent="0.25">
      <c r="A4" s="8" t="s">
        <v>52</v>
      </c>
      <c r="B4" s="8"/>
      <c r="C4" s="8"/>
      <c r="D4" s="9"/>
      <c r="E4" s="10"/>
    </row>
    <row r="5" spans="1:5" ht="15.75" thickBot="1" x14ac:dyDescent="0.3">
      <c r="A5" s="8" t="s">
        <v>53</v>
      </c>
      <c r="B5" s="3"/>
      <c r="C5" s="3"/>
      <c r="D5" s="3"/>
      <c r="E5" s="3"/>
    </row>
    <row r="6" spans="1:5" x14ac:dyDescent="0.25">
      <c r="A6" s="13" t="s">
        <v>1</v>
      </c>
      <c r="B6" s="13" t="s">
        <v>2</v>
      </c>
      <c r="C6" s="13" t="s">
        <v>3</v>
      </c>
      <c r="D6" s="14" t="s">
        <v>4</v>
      </c>
      <c r="E6" s="14" t="s">
        <v>5</v>
      </c>
    </row>
    <row r="7" spans="1:5" ht="15.75" thickBot="1" x14ac:dyDescent="0.3">
      <c r="A7" s="15" t="s">
        <v>6</v>
      </c>
      <c r="B7" s="15"/>
      <c r="C7" s="15" t="s">
        <v>7</v>
      </c>
      <c r="D7" s="16"/>
      <c r="E7" s="16"/>
    </row>
    <row r="10" spans="1:5" x14ac:dyDescent="0.25">
      <c r="A10" s="17" t="s">
        <v>8</v>
      </c>
      <c r="B10" s="3"/>
      <c r="C10" s="3"/>
      <c r="D10" s="3"/>
      <c r="E10" s="25">
        <v>0</v>
      </c>
    </row>
    <row r="12" spans="1:5" x14ac:dyDescent="0.25">
      <c r="A12" s="17" t="s">
        <v>9</v>
      </c>
      <c r="B12" s="3"/>
      <c r="C12" s="3"/>
      <c r="D12" s="3"/>
      <c r="E12" s="3"/>
    </row>
    <row r="13" spans="1:5" x14ac:dyDescent="0.25">
      <c r="A13" s="3"/>
      <c r="B13" s="26"/>
      <c r="C13" s="3"/>
      <c r="D13" s="18"/>
      <c r="E13" s="3"/>
    </row>
    <row r="14" spans="1:5" x14ac:dyDescent="0.25">
      <c r="A14" s="3"/>
      <c r="B14" s="3"/>
      <c r="C14" s="19" t="s">
        <v>10</v>
      </c>
      <c r="D14" s="32">
        <f>SUM(D13:D13)</f>
        <v>0</v>
      </c>
      <c r="E14" s="9">
        <f>E10-D14</f>
        <v>0</v>
      </c>
    </row>
    <row r="16" spans="1:5" x14ac:dyDescent="0.25">
      <c r="A16" s="17" t="s">
        <v>11</v>
      </c>
      <c r="B16" s="3"/>
      <c r="C16" s="3"/>
      <c r="D16" s="3"/>
      <c r="E16" s="9"/>
    </row>
    <row r="17" spans="1:5" x14ac:dyDescent="0.25">
      <c r="A17" s="29"/>
      <c r="B17" s="30"/>
      <c r="C17" s="1"/>
      <c r="D17" s="31"/>
      <c r="E17" s="1"/>
    </row>
    <row r="18" spans="1:5" x14ac:dyDescent="0.25">
      <c r="A18" s="3"/>
      <c r="B18" s="3"/>
      <c r="C18" s="19" t="s">
        <v>12</v>
      </c>
      <c r="D18" s="32">
        <f>SUM(D17:D17)</f>
        <v>0</v>
      </c>
      <c r="E18" s="9">
        <f>E14-D18</f>
        <v>0</v>
      </c>
    </row>
    <row r="20" spans="1:5" x14ac:dyDescent="0.25">
      <c r="A20" s="17" t="s">
        <v>20</v>
      </c>
      <c r="B20" s="3"/>
      <c r="C20" s="3"/>
      <c r="D20" s="3"/>
      <c r="E20" s="9"/>
    </row>
    <row r="21" spans="1:5" x14ac:dyDescent="0.25">
      <c r="A21" s="17"/>
      <c r="B21" s="34"/>
      <c r="C21" s="3"/>
      <c r="D21" s="3"/>
      <c r="E21" s="9"/>
    </row>
    <row r="22" spans="1:5" x14ac:dyDescent="0.25">
      <c r="A22" s="17"/>
      <c r="B22" s="34"/>
      <c r="C22" s="3"/>
      <c r="D22" s="3"/>
      <c r="E22" s="9"/>
    </row>
    <row r="23" spans="1:5" x14ac:dyDescent="0.25">
      <c r="A23" s="17"/>
      <c r="B23" s="34"/>
      <c r="C23" s="3"/>
      <c r="D23" s="3"/>
      <c r="E23" s="9"/>
    </row>
    <row r="24" spans="1:5" x14ac:dyDescent="0.25">
      <c r="A24" s="17"/>
      <c r="B24" s="34"/>
      <c r="C24" s="3"/>
      <c r="D24" s="3"/>
      <c r="E24" s="9"/>
    </row>
    <row r="25" spans="1:5" x14ac:dyDescent="0.25">
      <c r="A25" s="17"/>
      <c r="B25" s="34"/>
      <c r="C25" s="3"/>
      <c r="D25" s="3"/>
      <c r="E25" s="9"/>
    </row>
    <row r="26" spans="1:5" x14ac:dyDescent="0.25">
      <c r="A26" s="21"/>
      <c r="B26" s="34"/>
      <c r="C26" s="3"/>
      <c r="D26" s="3"/>
      <c r="E26" s="3"/>
    </row>
    <row r="27" spans="1:5" x14ac:dyDescent="0.25">
      <c r="A27" s="3"/>
      <c r="B27" s="3"/>
      <c r="C27" s="19" t="s">
        <v>14</v>
      </c>
      <c r="D27" s="32">
        <f>SUM(D21:D26)</f>
        <v>0</v>
      </c>
      <c r="E27" s="9">
        <f>+E18+D27</f>
        <v>0</v>
      </c>
    </row>
    <row r="29" spans="1:5" x14ac:dyDescent="0.25">
      <c r="A29" s="17" t="s">
        <v>21</v>
      </c>
      <c r="B29" s="3"/>
      <c r="C29" s="3"/>
      <c r="D29" s="3"/>
      <c r="E29" s="3"/>
    </row>
    <row r="30" spans="1:5" x14ac:dyDescent="0.25">
      <c r="A30" s="17"/>
      <c r="B30" s="34"/>
      <c r="C30" s="3"/>
      <c r="D30" s="3"/>
      <c r="E30" s="3"/>
    </row>
    <row r="31" spans="1:5" x14ac:dyDescent="0.25">
      <c r="A31" s="17"/>
      <c r="B31" s="34"/>
      <c r="C31" s="3"/>
      <c r="D31" s="3"/>
      <c r="E31" s="3"/>
    </row>
    <row r="32" spans="1:5" x14ac:dyDescent="0.25">
      <c r="A32" s="3"/>
      <c r="B32" s="20"/>
      <c r="C32" s="1"/>
      <c r="D32" s="33"/>
      <c r="E32" s="3"/>
    </row>
    <row r="33" spans="1:5" x14ac:dyDescent="0.25">
      <c r="A33" s="3"/>
      <c r="B33" s="3"/>
      <c r="C33" s="3"/>
      <c r="D33" s="18"/>
      <c r="E33" s="3"/>
    </row>
    <row r="34" spans="1:5" x14ac:dyDescent="0.25">
      <c r="A34" s="3"/>
      <c r="B34" s="3"/>
      <c r="C34" s="19" t="s">
        <v>15</v>
      </c>
      <c r="D34" s="32">
        <f>SUM(D30:D33)</f>
        <v>0</v>
      </c>
      <c r="E34" s="9">
        <f>+E27-D34</f>
        <v>0</v>
      </c>
    </row>
    <row r="36" spans="1:5" x14ac:dyDescent="0.25">
      <c r="A36" s="3"/>
      <c r="B36" s="3"/>
      <c r="C36" s="3"/>
      <c r="D36" s="3"/>
      <c r="E36" s="3"/>
    </row>
    <row r="37" spans="1:5" x14ac:dyDescent="0.25">
      <c r="A37" s="17" t="s">
        <v>18</v>
      </c>
      <c r="B37" s="3"/>
      <c r="C37" s="3"/>
      <c r="D37" s="3"/>
      <c r="E37" s="24">
        <v>0</v>
      </c>
    </row>
    <row r="38" spans="1:5" ht="15.75" thickBot="1" x14ac:dyDescent="0.3">
      <c r="A38" s="3"/>
      <c r="B38" s="3"/>
      <c r="C38" s="3"/>
      <c r="D38" s="3"/>
      <c r="E38" s="3"/>
    </row>
    <row r="39" spans="1:5" ht="15.75" thickBot="1" x14ac:dyDescent="0.3">
      <c r="A39" s="3"/>
      <c r="B39" s="3"/>
      <c r="C39" s="22" t="s">
        <v>16</v>
      </c>
      <c r="D39" s="3"/>
      <c r="E39" s="35">
        <f>E34-E37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 xml:space="preserve">&amp;LElaboro:
/rlm&amp;CReviso:
Contador&amp;RAutorizo:
Tesorero 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9"/>
  <sheetViews>
    <sheetView workbookViewId="0">
      <selection activeCell="F40" sqref="F40"/>
    </sheetView>
  </sheetViews>
  <sheetFormatPr baseColWidth="10" defaultColWidth="11.42578125" defaultRowHeight="15" x14ac:dyDescent="0.25"/>
  <cols>
    <col min="1" max="1" width="26.28515625" customWidth="1"/>
    <col min="2" max="2" width="11.42578125" customWidth="1"/>
    <col min="3" max="3" width="23.85546875" customWidth="1"/>
    <col min="4" max="4" width="11.7109375" customWidth="1"/>
    <col min="5" max="5" width="12.5703125" customWidth="1"/>
  </cols>
  <sheetData>
    <row r="1" spans="1:5" ht="15.75" x14ac:dyDescent="0.25">
      <c r="A1" s="4" t="s">
        <v>0</v>
      </c>
      <c r="B1" s="4"/>
      <c r="C1" s="4"/>
      <c r="D1" s="5"/>
      <c r="E1" s="6"/>
    </row>
    <row r="2" spans="1:5" x14ac:dyDescent="0.25">
      <c r="A2" s="7" t="s">
        <v>133</v>
      </c>
      <c r="B2" s="7"/>
      <c r="C2" s="7"/>
      <c r="D2" s="6"/>
      <c r="E2" s="6"/>
    </row>
    <row r="3" spans="1:5" x14ac:dyDescent="0.25">
      <c r="A3" s="8" t="s">
        <v>65</v>
      </c>
      <c r="B3" s="8"/>
      <c r="C3" s="8"/>
      <c r="D3" s="9"/>
      <c r="E3" s="9"/>
    </row>
    <row r="4" spans="1:5" x14ac:dyDescent="0.25">
      <c r="A4" s="8" t="s">
        <v>66</v>
      </c>
      <c r="B4" s="8"/>
      <c r="C4" s="8"/>
      <c r="D4" s="9"/>
      <c r="E4" s="10"/>
    </row>
    <row r="5" spans="1:5" ht="15.75" thickBot="1" x14ac:dyDescent="0.3">
      <c r="A5" s="8" t="s">
        <v>67</v>
      </c>
      <c r="B5" s="3"/>
      <c r="C5" s="3"/>
      <c r="D5" s="3"/>
      <c r="E5" s="3"/>
    </row>
    <row r="6" spans="1:5" x14ac:dyDescent="0.25">
      <c r="A6" s="13" t="s">
        <v>1</v>
      </c>
      <c r="B6" s="13" t="s">
        <v>2</v>
      </c>
      <c r="C6" s="13" t="s">
        <v>3</v>
      </c>
      <c r="D6" s="14" t="s">
        <v>4</v>
      </c>
      <c r="E6" s="14" t="s">
        <v>5</v>
      </c>
    </row>
    <row r="7" spans="1:5" ht="15.75" thickBot="1" x14ac:dyDescent="0.3">
      <c r="A7" s="15" t="s">
        <v>6</v>
      </c>
      <c r="B7" s="15"/>
      <c r="C7" s="15" t="s">
        <v>7</v>
      </c>
      <c r="D7" s="16"/>
      <c r="E7" s="16"/>
    </row>
    <row r="10" spans="1:5" x14ac:dyDescent="0.25">
      <c r="A10" s="17" t="s">
        <v>8</v>
      </c>
      <c r="B10" s="3"/>
      <c r="C10" s="3"/>
      <c r="D10" s="3"/>
      <c r="E10" s="25"/>
    </row>
    <row r="12" spans="1:5" x14ac:dyDescent="0.25">
      <c r="A12" s="17" t="s">
        <v>9</v>
      </c>
      <c r="B12" s="3"/>
      <c r="C12" s="3"/>
      <c r="D12" s="3"/>
      <c r="E12" s="3"/>
    </row>
    <row r="13" spans="1:5" x14ac:dyDescent="0.25">
      <c r="A13" s="17"/>
      <c r="B13" s="34"/>
      <c r="C13" s="3"/>
      <c r="D13" s="38"/>
      <c r="E13" s="3"/>
    </row>
    <row r="14" spans="1:5" x14ac:dyDescent="0.25">
      <c r="A14" s="17"/>
      <c r="B14" s="34"/>
      <c r="C14" s="3"/>
      <c r="D14" s="38"/>
      <c r="E14" s="3"/>
    </row>
    <row r="15" spans="1:5" x14ac:dyDescent="0.25">
      <c r="A15" s="17"/>
      <c r="B15" s="3"/>
      <c r="C15" s="3"/>
      <c r="D15" s="38"/>
      <c r="E15" s="3"/>
    </row>
    <row r="16" spans="1:5" x14ac:dyDescent="0.25">
      <c r="A16" s="3"/>
      <c r="B16" s="23"/>
      <c r="C16" s="3"/>
      <c r="D16" s="38"/>
      <c r="E16" s="3"/>
    </row>
    <row r="17" spans="1:5" x14ac:dyDescent="0.25">
      <c r="A17" s="3"/>
      <c r="B17" s="26"/>
      <c r="C17" s="3"/>
      <c r="D17" s="40"/>
      <c r="E17" s="3"/>
    </row>
    <row r="18" spans="1:5" x14ac:dyDescent="0.25">
      <c r="A18" s="3"/>
      <c r="B18" s="3"/>
      <c r="C18" s="19" t="s">
        <v>10</v>
      </c>
      <c r="D18" s="32">
        <f>SUM(D12:D17)</f>
        <v>0</v>
      </c>
      <c r="E18" s="9">
        <f>E10-D18</f>
        <v>0</v>
      </c>
    </row>
    <row r="20" spans="1:5" x14ac:dyDescent="0.25">
      <c r="A20" s="17" t="s">
        <v>11</v>
      </c>
      <c r="B20" s="3"/>
      <c r="C20" s="3"/>
      <c r="D20" s="3"/>
      <c r="E20" s="9"/>
    </row>
    <row r="21" spans="1:5" x14ac:dyDescent="0.25">
      <c r="A21" s="1"/>
      <c r="B21" s="27"/>
      <c r="C21" s="1"/>
      <c r="D21" s="28"/>
      <c r="E21" s="2"/>
    </row>
    <row r="22" spans="1:5" x14ac:dyDescent="0.25">
      <c r="A22" s="3"/>
      <c r="B22" s="3"/>
      <c r="C22" s="19" t="s">
        <v>12</v>
      </c>
      <c r="D22" s="32">
        <f>SUM(D21:D21)</f>
        <v>0</v>
      </c>
      <c r="E22" s="9">
        <f>E18-D22</f>
        <v>0</v>
      </c>
    </row>
    <row r="24" spans="1:5" x14ac:dyDescent="0.25">
      <c r="A24" s="17" t="s">
        <v>20</v>
      </c>
      <c r="B24" s="3"/>
      <c r="C24" s="3"/>
      <c r="D24" s="3"/>
      <c r="E24" s="9"/>
    </row>
    <row r="25" spans="1:5" x14ac:dyDescent="0.25">
      <c r="A25" s="17"/>
      <c r="B25" s="3"/>
      <c r="C25" s="3"/>
      <c r="D25" s="3"/>
      <c r="E25" s="9"/>
    </row>
    <row r="26" spans="1:5" x14ac:dyDescent="0.25">
      <c r="A26" s="21"/>
      <c r="B26" s="20"/>
      <c r="C26" s="3"/>
      <c r="D26" s="18"/>
      <c r="E26" s="3"/>
    </row>
    <row r="27" spans="1:5" x14ac:dyDescent="0.25">
      <c r="A27" s="3"/>
      <c r="B27" s="3"/>
      <c r="C27" s="19" t="s">
        <v>14</v>
      </c>
      <c r="D27" s="32">
        <f>SUM(D26:D26)</f>
        <v>0</v>
      </c>
      <c r="E27" s="9">
        <f>+E22+D27</f>
        <v>0</v>
      </c>
    </row>
    <row r="29" spans="1:5" x14ac:dyDescent="0.25">
      <c r="A29" s="17" t="s">
        <v>21</v>
      </c>
      <c r="B29" s="3"/>
      <c r="C29" s="3"/>
      <c r="D29" s="3"/>
      <c r="E29" s="3"/>
    </row>
    <row r="30" spans="1:5" x14ac:dyDescent="0.25">
      <c r="A30" s="17"/>
      <c r="B30" s="20"/>
      <c r="C30" s="11"/>
      <c r="D30" s="11"/>
      <c r="E30" s="3"/>
    </row>
    <row r="31" spans="1:5" x14ac:dyDescent="0.25">
      <c r="A31" s="17"/>
      <c r="B31" s="20"/>
      <c r="C31" s="11"/>
      <c r="D31" s="11"/>
      <c r="E31" s="3"/>
    </row>
    <row r="32" spans="1:5" x14ac:dyDescent="0.25">
      <c r="A32" s="3"/>
      <c r="B32" s="20"/>
      <c r="C32" s="11"/>
      <c r="D32" s="36"/>
      <c r="E32" s="3"/>
    </row>
    <row r="33" spans="1:5" x14ac:dyDescent="0.25">
      <c r="A33" s="3"/>
      <c r="B33" s="3"/>
      <c r="C33" s="3"/>
      <c r="D33" s="18"/>
      <c r="E33" s="3"/>
    </row>
    <row r="34" spans="1:5" x14ac:dyDescent="0.25">
      <c r="A34" s="3"/>
      <c r="B34" s="3"/>
      <c r="C34" s="19" t="s">
        <v>15</v>
      </c>
      <c r="D34" s="32">
        <f>SUM(D30:D33)</f>
        <v>0</v>
      </c>
      <c r="E34" s="9">
        <f>+E27-D34</f>
        <v>0</v>
      </c>
    </row>
    <row r="36" spans="1:5" x14ac:dyDescent="0.25">
      <c r="A36" s="3"/>
      <c r="B36" s="3"/>
      <c r="C36" s="3"/>
      <c r="D36" s="3"/>
      <c r="E36" s="3"/>
    </row>
    <row r="37" spans="1:5" x14ac:dyDescent="0.25">
      <c r="A37" s="17" t="s">
        <v>18</v>
      </c>
      <c r="B37" s="3"/>
      <c r="C37" s="3"/>
      <c r="D37" s="3"/>
      <c r="E37" s="56"/>
    </row>
    <row r="38" spans="1:5" ht="15.75" thickBot="1" x14ac:dyDescent="0.3">
      <c r="A38" s="3"/>
      <c r="B38" s="3"/>
      <c r="C38" s="3"/>
      <c r="D38" s="3"/>
      <c r="E38" s="3"/>
    </row>
    <row r="39" spans="1:5" ht="15.75" thickBot="1" x14ac:dyDescent="0.3">
      <c r="A39" s="3"/>
      <c r="B39" s="3"/>
      <c r="C39" s="22" t="s">
        <v>16</v>
      </c>
      <c r="D39" s="3"/>
      <c r="E39" s="35">
        <f>E34-E37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 xml:space="preserve">&amp;LElaboro:
/jlrg&amp;CReviso:
Contador&amp;RAutorizo:
Tesorero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E36"/>
  <sheetViews>
    <sheetView topLeftCell="A10" workbookViewId="0">
      <selection activeCell="G17" sqref="G17"/>
    </sheetView>
  </sheetViews>
  <sheetFormatPr baseColWidth="10" defaultColWidth="11.42578125" defaultRowHeight="15" x14ac:dyDescent="0.25"/>
  <cols>
    <col min="1" max="1" width="38.28515625" customWidth="1"/>
    <col min="2" max="2" width="7.140625" bestFit="1" customWidth="1"/>
    <col min="3" max="3" width="20.7109375" customWidth="1"/>
    <col min="4" max="4" width="10.28515625" bestFit="1" customWidth="1"/>
    <col min="5" max="5" width="13" customWidth="1"/>
  </cols>
  <sheetData>
    <row r="1" spans="1:5" ht="15.75" x14ac:dyDescent="0.25">
      <c r="A1" s="4" t="s">
        <v>0</v>
      </c>
      <c r="B1" s="4"/>
      <c r="C1" s="4"/>
      <c r="D1" s="5"/>
      <c r="E1" s="6"/>
    </row>
    <row r="2" spans="1:5" x14ac:dyDescent="0.25">
      <c r="A2" s="7" t="s">
        <v>133</v>
      </c>
      <c r="B2" s="7"/>
      <c r="C2" s="7"/>
      <c r="D2" s="6"/>
      <c r="E2" s="6"/>
    </row>
    <row r="3" spans="1:5" x14ac:dyDescent="0.25">
      <c r="A3" s="8" t="s">
        <v>63</v>
      </c>
      <c r="B3" s="8"/>
      <c r="C3" s="8"/>
      <c r="D3" s="9"/>
      <c r="E3" s="9"/>
    </row>
    <row r="4" spans="1:5" x14ac:dyDescent="0.25">
      <c r="A4" s="8" t="s">
        <v>64</v>
      </c>
      <c r="B4" s="8"/>
      <c r="C4" s="8"/>
      <c r="D4" s="9"/>
      <c r="E4" s="10"/>
    </row>
    <row r="5" spans="1:5" ht="15.75" thickBot="1" x14ac:dyDescent="0.3">
      <c r="A5" s="8" t="s">
        <v>60</v>
      </c>
      <c r="B5" s="3"/>
      <c r="C5" s="3"/>
      <c r="D5" s="3"/>
      <c r="E5" s="3"/>
    </row>
    <row r="6" spans="1:5" x14ac:dyDescent="0.25">
      <c r="A6" s="13" t="s">
        <v>1</v>
      </c>
      <c r="B6" s="13" t="s">
        <v>2</v>
      </c>
      <c r="C6" s="13" t="s">
        <v>3</v>
      </c>
      <c r="D6" s="14" t="s">
        <v>4</v>
      </c>
      <c r="E6" s="14" t="s">
        <v>5</v>
      </c>
    </row>
    <row r="7" spans="1:5" ht="15.75" thickBot="1" x14ac:dyDescent="0.3">
      <c r="A7" s="15" t="s">
        <v>6</v>
      </c>
      <c r="B7" s="15"/>
      <c r="C7" s="15" t="s">
        <v>7</v>
      </c>
      <c r="D7" s="16"/>
      <c r="E7" s="16"/>
    </row>
    <row r="10" spans="1:5" x14ac:dyDescent="0.25">
      <c r="A10" s="17" t="s">
        <v>8</v>
      </c>
      <c r="B10" s="3"/>
      <c r="C10" s="3"/>
      <c r="D10" s="3"/>
      <c r="E10" s="25">
        <v>3948964.53</v>
      </c>
    </row>
    <row r="12" spans="1:5" x14ac:dyDescent="0.25">
      <c r="A12" s="17" t="s">
        <v>9</v>
      </c>
      <c r="B12" s="3"/>
      <c r="C12" s="3"/>
      <c r="D12" s="3"/>
      <c r="E12" s="3"/>
    </row>
    <row r="13" spans="1:5" x14ac:dyDescent="0.25">
      <c r="A13" s="3"/>
      <c r="B13" s="23"/>
      <c r="C13" s="3"/>
      <c r="D13" s="3"/>
      <c r="E13" s="3"/>
    </row>
    <row r="14" spans="1:5" x14ac:dyDescent="0.25">
      <c r="A14" s="3"/>
      <c r="B14" s="23"/>
      <c r="C14" s="3"/>
      <c r="D14" s="3"/>
      <c r="E14" s="3"/>
    </row>
    <row r="15" spans="1:5" x14ac:dyDescent="0.25">
      <c r="A15" s="3"/>
      <c r="B15" s="26"/>
      <c r="C15" s="3"/>
      <c r="D15" s="18"/>
      <c r="E15" s="3"/>
    </row>
    <row r="16" spans="1:5" x14ac:dyDescent="0.25">
      <c r="A16" s="3"/>
      <c r="B16" s="3"/>
      <c r="C16" s="19" t="s">
        <v>10</v>
      </c>
      <c r="D16" s="32">
        <f>SUM(D13:D15)</f>
        <v>0</v>
      </c>
      <c r="E16" s="9">
        <f>E10-D16</f>
        <v>3948964.53</v>
      </c>
    </row>
    <row r="18" spans="1:5" x14ac:dyDescent="0.25">
      <c r="A18" s="17" t="s">
        <v>11</v>
      </c>
      <c r="B18" s="3"/>
      <c r="C18" s="3"/>
      <c r="D18" s="3"/>
      <c r="E18" s="9"/>
    </row>
    <row r="19" spans="1:5" x14ac:dyDescent="0.25">
      <c r="A19" s="1"/>
      <c r="B19" s="27"/>
      <c r="C19" s="1"/>
      <c r="D19" s="28"/>
      <c r="E19" s="2"/>
    </row>
    <row r="20" spans="1:5" x14ac:dyDescent="0.25">
      <c r="A20" s="29"/>
      <c r="B20" s="30"/>
      <c r="C20" s="1"/>
      <c r="D20" s="31"/>
      <c r="E20" s="1"/>
    </row>
    <row r="21" spans="1:5" x14ac:dyDescent="0.25">
      <c r="A21" s="3"/>
      <c r="B21" s="3"/>
      <c r="C21" s="19" t="s">
        <v>12</v>
      </c>
      <c r="D21" s="32">
        <f>SUM(D19:D20)</f>
        <v>0</v>
      </c>
      <c r="E21" s="9">
        <f>E16-D21</f>
        <v>3948964.53</v>
      </c>
    </row>
    <row r="23" spans="1:5" x14ac:dyDescent="0.25">
      <c r="A23" s="17" t="s">
        <v>20</v>
      </c>
      <c r="B23" s="3"/>
      <c r="C23" s="3"/>
      <c r="D23" s="3"/>
      <c r="E23" s="9"/>
    </row>
    <row r="24" spans="1:5" x14ac:dyDescent="0.25">
      <c r="A24" s="17"/>
      <c r="B24" s="3"/>
      <c r="C24" s="3"/>
      <c r="D24" s="3"/>
      <c r="E24" s="9"/>
    </row>
    <row r="25" spans="1:5" x14ac:dyDescent="0.25">
      <c r="A25" s="21"/>
      <c r="B25" s="20"/>
      <c r="C25" s="3"/>
      <c r="D25" s="18"/>
      <c r="E25" s="3"/>
    </row>
    <row r="26" spans="1:5" x14ac:dyDescent="0.25">
      <c r="A26" s="3"/>
      <c r="B26" s="3"/>
      <c r="C26" s="19" t="s">
        <v>14</v>
      </c>
      <c r="D26" s="32">
        <f>SUM(D25:D25)</f>
        <v>0</v>
      </c>
      <c r="E26" s="9">
        <f>+E21+D26</f>
        <v>3948964.53</v>
      </c>
    </row>
    <row r="28" spans="1:5" x14ac:dyDescent="0.25">
      <c r="A28" s="17" t="s">
        <v>21</v>
      </c>
      <c r="B28" s="3"/>
      <c r="C28" s="3"/>
      <c r="D28" s="3"/>
      <c r="E28" s="3"/>
    </row>
    <row r="29" spans="1:5" x14ac:dyDescent="0.25">
      <c r="A29" s="3"/>
      <c r="B29" s="20"/>
      <c r="C29" s="1"/>
      <c r="D29" s="33"/>
      <c r="E29" s="3"/>
    </row>
    <row r="30" spans="1:5" x14ac:dyDescent="0.25">
      <c r="A30" s="3"/>
      <c r="B30" s="3"/>
      <c r="C30" s="3"/>
      <c r="D30" s="18"/>
      <c r="E30" s="3"/>
    </row>
    <row r="31" spans="1:5" x14ac:dyDescent="0.25">
      <c r="A31" s="3"/>
      <c r="B31" s="3"/>
      <c r="C31" s="19" t="s">
        <v>15</v>
      </c>
      <c r="D31" s="32">
        <f>SUM(D29:D30)</f>
        <v>0</v>
      </c>
      <c r="E31" s="9">
        <f>+E26-D31</f>
        <v>3948964.53</v>
      </c>
    </row>
    <row r="33" spans="1:5" x14ac:dyDescent="0.25">
      <c r="A33" s="3"/>
      <c r="B33" s="3"/>
      <c r="C33" s="3"/>
      <c r="D33" s="3"/>
      <c r="E33" s="3"/>
    </row>
    <row r="34" spans="1:5" x14ac:dyDescent="0.25">
      <c r="A34" s="17" t="s">
        <v>18</v>
      </c>
      <c r="B34" s="3"/>
      <c r="C34" s="3"/>
      <c r="D34" s="3"/>
      <c r="E34" s="24">
        <v>3948964.53</v>
      </c>
    </row>
    <row r="35" spans="1:5" ht="15.75" thickBot="1" x14ac:dyDescent="0.3">
      <c r="A35" s="3"/>
      <c r="B35" s="3"/>
      <c r="C35" s="3"/>
      <c r="D35" s="3"/>
      <c r="E35" s="3"/>
    </row>
    <row r="36" spans="1:5" ht="15.75" thickBot="1" x14ac:dyDescent="0.3">
      <c r="A36" s="3"/>
      <c r="B36" s="3"/>
      <c r="C36" s="22" t="s">
        <v>16</v>
      </c>
      <c r="D36" s="3"/>
      <c r="E36" s="35">
        <f>E31-E34</f>
        <v>0</v>
      </c>
    </row>
  </sheetData>
  <pageMargins left="0.70866141732283472" right="0.70866141732283472" top="0.74803149606299213" bottom="0.74803149606299213" header="0.31496062992125984" footer="0.31496062992125984"/>
  <pageSetup orientation="portrait" horizontalDpi="4294967293" verticalDpi="4294967293" r:id="rId1"/>
  <headerFooter>
    <oddFooter xml:space="preserve">&amp;LElaboro:
/jlrg&amp;CReviso:
Contador&amp;RAutorizo:
Tesorero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32</vt:i4>
      </vt:variant>
      <vt:variant>
        <vt:lpstr>Rangos con nombre</vt:lpstr>
      </vt:variant>
      <vt:variant>
        <vt:i4>1</vt:i4>
      </vt:variant>
    </vt:vector>
  </HeadingPairs>
  <TitlesOfParts>
    <vt:vector size="33" baseType="lpstr">
      <vt:lpstr>01-71390</vt:lpstr>
      <vt:lpstr>02-66410</vt:lpstr>
      <vt:lpstr>03-48466</vt:lpstr>
      <vt:lpstr>04-2386-3</vt:lpstr>
      <vt:lpstr>05-79051</vt:lpstr>
      <vt:lpstr>06.- 41639</vt:lpstr>
      <vt:lpstr>07-48475</vt:lpstr>
      <vt:lpstr>09-5393</vt:lpstr>
      <vt:lpstr>11.-13553</vt:lpstr>
      <vt:lpstr>12.-21469</vt:lpstr>
      <vt:lpstr>13-66170</vt:lpstr>
      <vt:lpstr>14-77900</vt:lpstr>
      <vt:lpstr>15-4906</vt:lpstr>
      <vt:lpstr>16-87363</vt:lpstr>
      <vt:lpstr>17-5544</vt:lpstr>
      <vt:lpstr>18-9917</vt:lpstr>
      <vt:lpstr>19.7-57499</vt:lpstr>
      <vt:lpstr>21.10-5553</vt:lpstr>
      <vt:lpstr>22-74165</vt:lpstr>
      <vt:lpstr>23.-20246</vt:lpstr>
      <vt:lpstr>24-108936</vt:lpstr>
      <vt:lpstr>25-7136-6</vt:lpstr>
      <vt:lpstr>26-63533</vt:lpstr>
      <vt:lpstr>27.-32165</vt:lpstr>
      <vt:lpstr>28.-79116</vt:lpstr>
      <vt:lpstr>29.-46994</vt:lpstr>
      <vt:lpstr>30.-77899</vt:lpstr>
      <vt:lpstr>31.-77880</vt:lpstr>
      <vt:lpstr>32.-51007</vt:lpstr>
      <vt:lpstr>33.-2958</vt:lpstr>
      <vt:lpstr>34.-4535</vt:lpstr>
      <vt:lpstr>35.-78474</vt:lpstr>
      <vt:lpstr>'04-2386-3'!Títulos_a_imprimir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</dc:creator>
  <cp:lastModifiedBy>Cecilia</cp:lastModifiedBy>
  <cp:revision/>
  <cp:lastPrinted>2017-08-02T20:24:40Z</cp:lastPrinted>
  <dcterms:created xsi:type="dcterms:W3CDTF">2016-11-26T20:57:14Z</dcterms:created>
  <dcterms:modified xsi:type="dcterms:W3CDTF">2017-08-23T19:29:48Z</dcterms:modified>
</cp:coreProperties>
</file>