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1685"/>
  </bookViews>
  <sheets>
    <sheet name="Abril-Junio 2017" sheetId="3" r:id="rId1"/>
  </sheets>
  <definedNames>
    <definedName name="_xlnm.Print_Titles" localSheetId="0">'Abril-Junio 2017'!$1:$9</definedName>
  </definedNames>
  <calcPr calcId="144525"/>
</workbook>
</file>

<file path=xl/calcChain.xml><?xml version="1.0" encoding="utf-8"?>
<calcChain xmlns="http://schemas.openxmlformats.org/spreadsheetml/2006/main">
  <c r="C46" i="3" l="1"/>
  <c r="C100" i="3" s="1"/>
  <c r="C91" i="3"/>
  <c r="C74" i="3"/>
  <c r="D39" i="3" l="1"/>
  <c r="D46" i="3" l="1"/>
  <c r="D74" i="3" l="1"/>
  <c r="D100" i="3" s="1"/>
  <c r="D16" i="3"/>
</calcChain>
</file>

<file path=xl/sharedStrings.xml><?xml version="1.0" encoding="utf-8"?>
<sst xmlns="http://schemas.openxmlformats.org/spreadsheetml/2006/main" count="87" uniqueCount="67">
  <si>
    <t>INFORMACION TRIMESTRAL</t>
  </si>
  <si>
    <t>H. AYUNTAMIENTO DE CABORCA</t>
  </si>
  <si>
    <t>"Anexo 12" DESGLOSE DEL CAPITULO 4000 TRANSFERENCIAS, ASIGNACIONES, SUBSIDIOS Y OTRAS AYUDAS DE RECURSOS FISCALES</t>
  </si>
  <si>
    <t>PERIODO:</t>
  </si>
  <si>
    <t>DESGLOSE DE BENEFICIARIOS DE SUBSIDIOS APORTACIONES</t>
  </si>
  <si>
    <t>IMPORTES DEL EJERCICIO</t>
  </si>
  <si>
    <t>DETALLE DEL USO O APLICACIÓN DE LOS APOYOS</t>
  </si>
  <si>
    <t>O TRANSFERENCIAS ENTREGADAS POR EL AYUNTAMIENTO</t>
  </si>
  <si>
    <t>PRESUPUESTADO</t>
  </si>
  <si>
    <t>OTORGADO</t>
  </si>
  <si>
    <t>OTORGADOS POR EL AYUNTAMIENTO</t>
  </si>
  <si>
    <t>TRANSFERENCIAS INTERNAS Y ASIGNACIONES AL SECTOR PUBLICO</t>
  </si>
  <si>
    <t>PRESUPUESTO EN PRESIDENCIA</t>
  </si>
  <si>
    <t>D.I.F. MUNICIPAL</t>
  </si>
  <si>
    <t>APOYO FINANCIERO PARA PAGO DE NOMINA</t>
  </si>
  <si>
    <t>SUB TOTAL 41501:</t>
  </si>
  <si>
    <t>PRESIDENCIA</t>
  </si>
  <si>
    <t>H. CUERPO DE BOMBEROS</t>
  </si>
  <si>
    <t>APOYO CON COMBUSTIBLE</t>
  </si>
  <si>
    <t>CENTRO DE ATENCION MULTIPLE</t>
  </si>
  <si>
    <t>CRUZ ROJA MEXICANA</t>
  </si>
  <si>
    <t>D.I.F. MUNICIPIO DE CABORCA</t>
  </si>
  <si>
    <t>ACADEMIA DE POLICIA DEL ESTADO</t>
  </si>
  <si>
    <t>APOYO ECONOMICO</t>
  </si>
  <si>
    <t>PARAMUNICIPAL D.I.F.</t>
  </si>
  <si>
    <t>REFLEJO DE LOS INGRESOS DE LA PARAMUNICIPAL INFORMADOS A LA TESORERIA EN EL PERIODO</t>
  </si>
  <si>
    <t>PARAMUNICIPAL OOMAPAS</t>
  </si>
  <si>
    <t>S.U.T.S.M.C.S.</t>
  </si>
  <si>
    <t>OBRAS PUBLICAS</t>
  </si>
  <si>
    <t>PARAMUNICIPAL CMCOP</t>
  </si>
  <si>
    <t>INSTITUTO MUNICIPAL DEL DEPORTE</t>
  </si>
  <si>
    <t>SUB TOTAL 41502:</t>
  </si>
  <si>
    <t>TRANSFERENCIAS AL RESTO DEL SECTOR PUBLICO</t>
  </si>
  <si>
    <t>SUBSIDIOS Y SUBVENCIONES</t>
  </si>
  <si>
    <t>AYUDAS SOCIALES</t>
  </si>
  <si>
    <t>CABILDO</t>
  </si>
  <si>
    <t>SECRETARIA</t>
  </si>
  <si>
    <t>SERVICIOS PUBLICOS</t>
  </si>
  <si>
    <t>SEGURIDAD PUBLICA</t>
  </si>
  <si>
    <t>DIR. DESARROLLO SOCIAL Y/O COMUNITARIO</t>
  </si>
  <si>
    <t>COMISARIA PLUTARCO ELIAS CALLES "Y"</t>
  </si>
  <si>
    <t>INSTITUTO DEL DEPORTE</t>
  </si>
  <si>
    <t>SUB TOTAL 44101:</t>
  </si>
  <si>
    <t>SUB TOTAL 44102:</t>
  </si>
  <si>
    <t>SUB TOTAL 44201:</t>
  </si>
  <si>
    <t>SUB TOTAL 44204:</t>
  </si>
  <si>
    <t>PENSIONES Y JUBILACIONES</t>
  </si>
  <si>
    <t>TRANSFERENCIAS A ORGANISMOS E INSTITUCIONES</t>
  </si>
  <si>
    <t xml:space="preserve"> </t>
  </si>
  <si>
    <t>TOTAL DEL CAPITULO 4000</t>
  </si>
  <si>
    <t>TESORERIA</t>
  </si>
  <si>
    <t>CMCOP</t>
  </si>
  <si>
    <t>DIR ACCION CIVICA Y CULTURAL</t>
  </si>
  <si>
    <t>COMPRAS Y RECURSOS HUMANOS</t>
  </si>
  <si>
    <t>VARIAS INSTITUCIONES</t>
  </si>
  <si>
    <t>OOMAPAS</t>
  </si>
  <si>
    <t>AMPLIACION DE RED ELECT,CONST. DE BAÑOS Y CANCHA MULTIFUNCIONAL, TEJABANES Y CENTRO DE SALUD.</t>
  </si>
  <si>
    <t>LAVABO PARA ESCUELA</t>
  </si>
  <si>
    <t>POBLADO LA Y GRIEGA</t>
  </si>
  <si>
    <t>VARIAS DEPENDENCIAS</t>
  </si>
  <si>
    <t>ROJOS DE CABORCA</t>
  </si>
  <si>
    <t>DEL 1 DE ABRIL AL 30 DE JUNIO DE 2017</t>
  </si>
  <si>
    <t xml:space="preserve">APOYO CON COMBUSTIBLE, COMIDA A PERSONAL Y BECAS </t>
  </si>
  <si>
    <t>MODIF. Y REHAB DE POZO EN PUERTO LOBOS, REPARACION DE BASE MILITAR, APOYO ECONOMICO Y FESTEJO DEL DIA DEL SOCORRISTA, EL CUAL FUE RECIBIDO POR TERCEROS</t>
  </si>
  <si>
    <t>APOYO CON DESAYUNOS Y DESPENSAS</t>
  </si>
  <si>
    <t>APOYO VALES DE DESPENSA Y MONEDERO ELECTRONICO A REGIDORES</t>
  </si>
  <si>
    <t>ANEXO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</si>
</sst>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00"/>
    <numFmt numFmtId="166" formatCode="_-[$€-2]* #,##0.00_-;\-[$€-2]* #,##0.00_-;_-[$€-2]* &quot;-&quot;??_-"/>
  </numFmts>
  <fonts count="13" x14ac:knownFonts="1">
    <font>
      <sz val="1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u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8.5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67">
    <xf numFmtId="0" fontId="0" fillId="0" borderId="0" xfId="0"/>
    <xf numFmtId="0" fontId="5" fillId="0" borderId="0" xfId="0" applyFont="1"/>
    <xf numFmtId="17" fontId="6" fillId="0" borderId="0" xfId="0" applyNumberFormat="1" applyFont="1"/>
    <xf numFmtId="0" fontId="7" fillId="0" borderId="1" xfId="2" applyFont="1" applyBorder="1"/>
    <xf numFmtId="0" fontId="7" fillId="0" borderId="2" xfId="2" applyFont="1" applyBorder="1"/>
    <xf numFmtId="0" fontId="7" fillId="0" borderId="5" xfId="2" applyFont="1" applyBorder="1"/>
    <xf numFmtId="0" fontId="7" fillId="0" borderId="6" xfId="2" applyFont="1" applyBorder="1"/>
    <xf numFmtId="0" fontId="7" fillId="0" borderId="7" xfId="2" applyFont="1" applyBorder="1"/>
    <xf numFmtId="0" fontId="7" fillId="0" borderId="8" xfId="2" applyFont="1" applyBorder="1" applyAlignment="1">
      <alignment horizontal="center"/>
    </xf>
    <xf numFmtId="0" fontId="7" fillId="0" borderId="9" xfId="2" applyFont="1" applyBorder="1"/>
    <xf numFmtId="0" fontId="7" fillId="0" borderId="8" xfId="2" applyFont="1" applyBorder="1"/>
    <xf numFmtId="0" fontId="5" fillId="0" borderId="8" xfId="2" applyFont="1" applyBorder="1" applyAlignment="1">
      <alignment horizontal="center"/>
    </xf>
    <xf numFmtId="0" fontId="8" fillId="0" borderId="8" xfId="2" applyFont="1" applyBorder="1" applyAlignment="1">
      <alignment horizontal="justify"/>
    </xf>
    <xf numFmtId="164" fontId="1" fillId="0" borderId="8" xfId="1" applyBorder="1"/>
    <xf numFmtId="0" fontId="1" fillId="0" borderId="8" xfId="2" applyBorder="1"/>
    <xf numFmtId="0" fontId="1" fillId="0" borderId="8" xfId="2" applyBorder="1" applyAlignment="1">
      <alignment horizontal="center"/>
    </xf>
    <xf numFmtId="0" fontId="7" fillId="0" borderId="8" xfId="2" applyFont="1" applyBorder="1" applyAlignment="1">
      <alignment horizontal="justify"/>
    </xf>
    <xf numFmtId="164" fontId="7" fillId="0" borderId="8" xfId="1" applyFont="1" applyBorder="1"/>
    <xf numFmtId="0" fontId="9" fillId="0" borderId="8" xfId="2" applyFont="1" applyBorder="1" applyAlignment="1">
      <alignment horizontal="center"/>
    </xf>
    <xf numFmtId="0" fontId="10" fillId="0" borderId="8" xfId="2" applyFont="1" applyBorder="1" applyAlignment="1">
      <alignment horizontal="right"/>
    </xf>
    <xf numFmtId="164" fontId="11" fillId="0" borderId="8" xfId="1" applyFont="1" applyBorder="1"/>
    <xf numFmtId="165" fontId="1" fillId="0" borderId="8" xfId="2" applyNumberFormat="1" applyBorder="1" applyAlignment="1">
      <alignment horizontal="center"/>
    </xf>
    <xf numFmtId="0" fontId="7" fillId="0" borderId="8" xfId="2" applyFont="1" applyBorder="1" applyAlignment="1">
      <alignment horizontal="justify" wrapText="1"/>
    </xf>
    <xf numFmtId="0" fontId="7" fillId="0" borderId="8" xfId="2" applyFont="1" applyBorder="1" applyAlignment="1">
      <alignment wrapText="1"/>
    </xf>
    <xf numFmtId="0" fontId="11" fillId="0" borderId="8" xfId="2" applyFont="1" applyBorder="1" applyAlignment="1">
      <alignment horizontal="center"/>
    </xf>
    <xf numFmtId="0" fontId="11" fillId="0" borderId="8" xfId="2" applyFont="1" applyBorder="1" applyAlignment="1">
      <alignment horizontal="justify"/>
    </xf>
    <xf numFmtId="164" fontId="5" fillId="0" borderId="8" xfId="1" applyFont="1" applyBorder="1"/>
    <xf numFmtId="0" fontId="7" fillId="0" borderId="8" xfId="2" applyFont="1" applyBorder="1" applyAlignment="1"/>
    <xf numFmtId="164" fontId="7" fillId="2" borderId="8" xfId="1" applyFont="1" applyFill="1" applyBorder="1"/>
    <xf numFmtId="164" fontId="7" fillId="2" borderId="8" xfId="1" applyFont="1" applyFill="1" applyBorder="1" applyAlignment="1">
      <alignment wrapText="1"/>
    </xf>
    <xf numFmtId="4" fontId="0" fillId="0" borderId="0" xfId="0" applyNumberFormat="1"/>
    <xf numFmtId="0" fontId="7" fillId="2" borderId="8" xfId="2" applyFont="1" applyFill="1" applyBorder="1"/>
    <xf numFmtId="164" fontId="11" fillId="2" borderId="8" xfId="1" applyFont="1" applyFill="1" applyBorder="1"/>
    <xf numFmtId="164" fontId="9" fillId="2" borderId="8" xfId="1" applyFont="1" applyFill="1" applyBorder="1"/>
    <xf numFmtId="0" fontId="7" fillId="2" borderId="8" xfId="2" applyFont="1" applyFill="1" applyBorder="1" applyAlignment="1">
      <alignment wrapText="1"/>
    </xf>
    <xf numFmtId="0" fontId="11" fillId="2" borderId="8" xfId="2" applyFont="1" applyFill="1" applyBorder="1"/>
    <xf numFmtId="164" fontId="1" fillId="2" borderId="8" xfId="1" applyFill="1" applyBorder="1"/>
    <xf numFmtId="0" fontId="1" fillId="2" borderId="8" xfId="2" applyFill="1" applyBorder="1"/>
    <xf numFmtId="0" fontId="7" fillId="2" borderId="8" xfId="2" applyFont="1" applyFill="1" applyBorder="1" applyAlignment="1">
      <alignment vertical="justify" wrapText="1"/>
    </xf>
    <xf numFmtId="4" fontId="7" fillId="0" borderId="8" xfId="2" applyNumberFormat="1" applyFont="1" applyBorder="1" applyAlignment="1">
      <alignment horizontal="center"/>
    </xf>
    <xf numFmtId="4" fontId="1" fillId="0" borderId="8" xfId="1" applyNumberFormat="1" applyBorder="1"/>
    <xf numFmtId="4" fontId="7" fillId="2" borderId="8" xfId="1" applyNumberFormat="1" applyFont="1" applyFill="1" applyBorder="1"/>
    <xf numFmtId="4" fontId="11" fillId="2" borderId="8" xfId="1" applyNumberFormat="1" applyFont="1" applyFill="1" applyBorder="1"/>
    <xf numFmtId="4" fontId="9" fillId="2" borderId="8" xfId="1" applyNumberFormat="1" applyFont="1" applyFill="1" applyBorder="1"/>
    <xf numFmtId="4" fontId="1" fillId="2" borderId="8" xfId="1" applyNumberFormat="1" applyFill="1" applyBorder="1"/>
    <xf numFmtId="4" fontId="5" fillId="0" borderId="8" xfId="1" applyNumberFormat="1" applyFont="1" applyBorder="1"/>
    <xf numFmtId="4" fontId="7" fillId="0" borderId="8" xfId="0" applyNumberFormat="1" applyFont="1" applyBorder="1"/>
    <xf numFmtId="4" fontId="7" fillId="0" borderId="8" xfId="1" applyNumberFormat="1" applyFont="1" applyBorder="1"/>
    <xf numFmtId="4" fontId="11" fillId="0" borderId="8" xfId="1" applyNumberFormat="1" applyFont="1" applyBorder="1"/>
    <xf numFmtId="0" fontId="0" fillId="0" borderId="8" xfId="0" applyBorder="1"/>
    <xf numFmtId="4" fontId="0" fillId="0" borderId="8" xfId="0" applyNumberFormat="1" applyBorder="1"/>
    <xf numFmtId="0" fontId="0" fillId="0" borderId="0" xfId="0" applyFill="1"/>
    <xf numFmtId="4" fontId="5" fillId="0" borderId="0" xfId="0" applyNumberFormat="1" applyFont="1" applyFill="1"/>
    <xf numFmtId="0" fontId="12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ont="1" applyFill="1"/>
    <xf numFmtId="4" fontId="7" fillId="0" borderId="8" xfId="1" applyNumberFormat="1" applyFont="1" applyFill="1" applyBorder="1"/>
    <xf numFmtId="4" fontId="7" fillId="0" borderId="8" xfId="1" applyNumberFormat="1" applyFont="1" applyFill="1" applyBorder="1" applyAlignment="1">
      <alignment wrapText="1"/>
    </xf>
    <xf numFmtId="0" fontId="0" fillId="0" borderId="0" xfId="0" applyFill="1" applyAlignment="1">
      <alignment horizontal="left"/>
    </xf>
    <xf numFmtId="4" fontId="5" fillId="0" borderId="0" xfId="0" applyNumberFormat="1" applyFont="1" applyFill="1" applyBorder="1"/>
    <xf numFmtId="4" fontId="0" fillId="0" borderId="0" xfId="0" applyNumberForma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5" fillId="0" borderId="0" xfId="0" applyFont="1" applyAlignment="1">
      <alignment horizontal="right"/>
    </xf>
  </cellXfs>
  <cellStyles count="10">
    <cellStyle name="Euro" xfId="3"/>
    <cellStyle name="Millares" xfId="1" builtinId="3"/>
    <cellStyle name="Millares 2" xfId="4"/>
    <cellStyle name="Millares 2 2" xfId="5"/>
    <cellStyle name="Millares 3" xfId="6"/>
    <cellStyle name="Millares 4" xfId="7"/>
    <cellStyle name="Normal" xfId="0" builtinId="0"/>
    <cellStyle name="Normal 2" xfId="8"/>
    <cellStyle name="Normal 2 2" xfId="9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08"/>
  <sheetViews>
    <sheetView tabSelected="1" workbookViewId="0"/>
  </sheetViews>
  <sheetFormatPr baseColWidth="10" defaultRowHeight="12.75" x14ac:dyDescent="0.2"/>
  <cols>
    <col min="2" max="2" width="33.42578125" customWidth="1"/>
    <col min="3" max="3" width="14.42578125" customWidth="1"/>
    <col min="4" max="4" width="14.85546875" style="30" bestFit="1" customWidth="1"/>
    <col min="5" max="5" width="38" customWidth="1"/>
    <col min="7" max="7" width="12.7109375" bestFit="1" customWidth="1"/>
    <col min="10" max="10" width="14.7109375" customWidth="1"/>
    <col min="11" max="11" width="12.7109375" bestFit="1" customWidth="1"/>
    <col min="12" max="12" width="80.5703125" customWidth="1"/>
  </cols>
  <sheetData>
    <row r="2" spans="1:12" ht="18" x14ac:dyDescent="0.25">
      <c r="A2" s="61" t="s">
        <v>0</v>
      </c>
      <c r="B2" s="61"/>
      <c r="C2" s="61"/>
      <c r="D2" s="61"/>
      <c r="E2" s="61"/>
    </row>
    <row r="3" spans="1:12" ht="15.75" x14ac:dyDescent="0.25">
      <c r="A3" s="62" t="s">
        <v>1</v>
      </c>
      <c r="B3" s="62"/>
      <c r="C3" s="62"/>
      <c r="D3" s="62"/>
      <c r="E3" s="62"/>
      <c r="G3" s="51"/>
      <c r="H3" s="51"/>
      <c r="I3" s="51"/>
      <c r="J3" s="51"/>
      <c r="K3" s="51"/>
      <c r="L3" s="51"/>
    </row>
    <row r="4" spans="1:12" ht="15" x14ac:dyDescent="0.25">
      <c r="A4" s="63" t="s">
        <v>2</v>
      </c>
      <c r="B4" s="63"/>
      <c r="C4" s="63"/>
      <c r="D4" s="63"/>
      <c r="E4" s="63"/>
      <c r="G4" s="51"/>
      <c r="H4" s="51"/>
      <c r="I4" s="51"/>
      <c r="J4" s="51"/>
      <c r="K4" s="51"/>
      <c r="L4" s="51"/>
    </row>
    <row r="5" spans="1:12" x14ac:dyDescent="0.2">
      <c r="A5" s="66" t="s">
        <v>66</v>
      </c>
      <c r="B5" s="66"/>
      <c r="C5" s="66"/>
      <c r="D5" s="66"/>
      <c r="E5" s="66"/>
      <c r="G5" s="51"/>
      <c r="H5" s="51"/>
      <c r="I5" s="51"/>
      <c r="J5" s="51"/>
      <c r="K5" s="51"/>
      <c r="L5" s="51"/>
    </row>
    <row r="6" spans="1:12" x14ac:dyDescent="0.2">
      <c r="A6" s="1" t="s">
        <v>3</v>
      </c>
      <c r="B6" s="2" t="s">
        <v>61</v>
      </c>
      <c r="G6" s="51"/>
      <c r="H6" s="51"/>
      <c r="I6" s="51"/>
      <c r="J6" s="51"/>
      <c r="K6" s="51"/>
      <c r="L6" s="51"/>
    </row>
    <row r="7" spans="1:12" x14ac:dyDescent="0.2">
      <c r="G7" s="51"/>
      <c r="H7" s="51"/>
      <c r="I7" s="51"/>
      <c r="J7" s="51"/>
      <c r="K7" s="51"/>
      <c r="L7" s="51"/>
    </row>
    <row r="8" spans="1:12" x14ac:dyDescent="0.2">
      <c r="A8" s="3" t="s">
        <v>4</v>
      </c>
      <c r="B8" s="4"/>
      <c r="C8" s="64" t="s">
        <v>5</v>
      </c>
      <c r="D8" s="65"/>
      <c r="E8" s="5" t="s">
        <v>6</v>
      </c>
      <c r="G8" s="51"/>
      <c r="H8" s="51"/>
      <c r="I8" s="51"/>
      <c r="J8" s="51"/>
      <c r="K8" s="51"/>
      <c r="L8" s="51"/>
    </row>
    <row r="9" spans="1:12" x14ac:dyDescent="0.2">
      <c r="A9" s="6" t="s">
        <v>7</v>
      </c>
      <c r="B9" s="7"/>
      <c r="C9" s="8" t="s">
        <v>8</v>
      </c>
      <c r="D9" s="39" t="s">
        <v>9</v>
      </c>
      <c r="E9" s="9" t="s">
        <v>10</v>
      </c>
      <c r="G9" s="51"/>
      <c r="H9" s="51"/>
      <c r="I9" s="51"/>
      <c r="J9" s="51"/>
      <c r="K9" s="51"/>
      <c r="L9" s="51"/>
    </row>
    <row r="10" spans="1:12" x14ac:dyDescent="0.2">
      <c r="A10" s="10"/>
      <c r="B10" s="10"/>
      <c r="C10" s="8"/>
      <c r="D10" s="39"/>
      <c r="E10" s="10"/>
      <c r="G10" s="51"/>
      <c r="H10" s="51"/>
      <c r="I10" s="51"/>
      <c r="J10" s="51"/>
      <c r="K10" s="51"/>
      <c r="L10" s="51"/>
    </row>
    <row r="11" spans="1:12" ht="18.75" x14ac:dyDescent="0.2">
      <c r="A11" s="11">
        <v>41000</v>
      </c>
      <c r="B11" s="12" t="s">
        <v>11</v>
      </c>
      <c r="C11" s="13"/>
      <c r="D11" s="40"/>
      <c r="E11" s="14"/>
      <c r="G11" s="51"/>
      <c r="H11" s="51"/>
      <c r="I11" s="51"/>
      <c r="J11" s="51"/>
      <c r="K11" s="52"/>
      <c r="L11" s="51"/>
    </row>
    <row r="12" spans="1:12" x14ac:dyDescent="0.2">
      <c r="A12" s="15"/>
      <c r="B12" s="16"/>
      <c r="C12" s="28"/>
      <c r="D12" s="41"/>
      <c r="E12" s="31"/>
      <c r="G12" s="51"/>
      <c r="H12" s="51"/>
      <c r="I12" s="51"/>
      <c r="J12" s="51"/>
      <c r="K12" s="51"/>
      <c r="L12" s="51"/>
    </row>
    <row r="13" spans="1:12" x14ac:dyDescent="0.2">
      <c r="A13" s="15">
        <v>41501</v>
      </c>
      <c r="B13" s="18" t="s">
        <v>12</v>
      </c>
      <c r="C13" s="28">
        <v>3420000</v>
      </c>
      <c r="D13" s="41">
        <v>3420000</v>
      </c>
      <c r="E13" s="31"/>
      <c r="G13" s="51"/>
      <c r="H13" s="53"/>
      <c r="I13" s="53"/>
      <c r="J13" s="53"/>
      <c r="K13" s="53"/>
      <c r="L13" s="51"/>
    </row>
    <row r="14" spans="1:12" x14ac:dyDescent="0.2">
      <c r="A14" s="15">
        <v>3</v>
      </c>
      <c r="B14" s="16" t="s">
        <v>13</v>
      </c>
      <c r="C14" s="28">
        <v>3420000</v>
      </c>
      <c r="D14" s="41">
        <v>3420000</v>
      </c>
      <c r="E14" s="31" t="s">
        <v>14</v>
      </c>
      <c r="G14" s="51"/>
      <c r="H14" s="54"/>
      <c r="I14" s="54"/>
      <c r="J14" s="54"/>
      <c r="K14" s="54"/>
      <c r="L14" s="51"/>
    </row>
    <row r="15" spans="1:12" x14ac:dyDescent="0.2">
      <c r="A15" s="15"/>
      <c r="B15" s="10"/>
      <c r="C15" s="28"/>
      <c r="D15" s="41"/>
      <c r="E15" s="31"/>
      <c r="G15" s="51"/>
      <c r="H15" s="54"/>
      <c r="I15" s="54"/>
      <c r="J15" s="54"/>
      <c r="K15" s="54"/>
      <c r="L15" s="51"/>
    </row>
    <row r="16" spans="1:12" x14ac:dyDescent="0.2">
      <c r="A16" s="15"/>
      <c r="B16" s="19" t="s">
        <v>15</v>
      </c>
      <c r="C16" s="32">
        <v>3420000</v>
      </c>
      <c r="D16" s="42">
        <f>SUM(D14:D15)</f>
        <v>3420000</v>
      </c>
      <c r="E16" s="31"/>
      <c r="G16" s="51"/>
      <c r="H16" s="54"/>
      <c r="I16" s="54"/>
      <c r="J16" s="54"/>
      <c r="K16" s="54"/>
      <c r="L16" s="51"/>
    </row>
    <row r="17" spans="1:12" x14ac:dyDescent="0.2">
      <c r="A17" s="15"/>
      <c r="B17" s="10"/>
      <c r="C17" s="28"/>
      <c r="D17" s="41"/>
      <c r="E17" s="31"/>
      <c r="G17" s="51"/>
      <c r="H17" s="54"/>
      <c r="I17" s="54"/>
      <c r="J17" s="54"/>
      <c r="K17" s="54"/>
      <c r="L17" s="51"/>
    </row>
    <row r="18" spans="1:12" x14ac:dyDescent="0.2">
      <c r="A18" s="15">
        <v>41502</v>
      </c>
      <c r="B18" s="18" t="s">
        <v>16</v>
      </c>
      <c r="C18" s="33">
        <v>40933218</v>
      </c>
      <c r="D18" s="43">
        <v>42058164.25</v>
      </c>
      <c r="E18" s="31"/>
      <c r="G18" s="54"/>
      <c r="H18" s="54"/>
      <c r="I18" s="54"/>
      <c r="J18" s="54"/>
      <c r="K18" s="54"/>
      <c r="L18" s="51"/>
    </row>
    <row r="19" spans="1:12" x14ac:dyDescent="0.2">
      <c r="A19" s="21"/>
      <c r="B19" s="16" t="s">
        <v>17</v>
      </c>
      <c r="C19" s="28"/>
      <c r="D19" s="41"/>
      <c r="E19" s="31"/>
      <c r="G19" s="51"/>
      <c r="H19" s="54"/>
      <c r="I19" s="54"/>
      <c r="J19" s="54"/>
      <c r="K19" s="54"/>
      <c r="L19" s="51"/>
    </row>
    <row r="20" spans="1:12" x14ac:dyDescent="0.2">
      <c r="A20" s="21"/>
      <c r="B20" s="16" t="s">
        <v>19</v>
      </c>
      <c r="C20" s="28"/>
      <c r="D20" s="56">
        <v>15773.6</v>
      </c>
      <c r="E20" s="31" t="s">
        <v>18</v>
      </c>
      <c r="G20" s="51"/>
      <c r="H20" s="54"/>
      <c r="I20" s="54"/>
      <c r="J20" s="54"/>
      <c r="K20" s="54"/>
      <c r="L20" s="51"/>
    </row>
    <row r="21" spans="1:12" x14ac:dyDescent="0.2">
      <c r="A21" s="21"/>
      <c r="B21" s="16" t="s">
        <v>60</v>
      </c>
      <c r="C21" s="28"/>
      <c r="D21" s="56">
        <v>300000</v>
      </c>
      <c r="E21" s="31" t="s">
        <v>23</v>
      </c>
      <c r="G21" s="51"/>
      <c r="H21" s="54"/>
      <c r="I21" s="54"/>
      <c r="J21" s="54"/>
      <c r="K21" s="54"/>
      <c r="L21" s="51"/>
    </row>
    <row r="22" spans="1:12" x14ac:dyDescent="0.2">
      <c r="A22" s="21"/>
      <c r="B22" s="16" t="s">
        <v>20</v>
      </c>
      <c r="C22" s="28"/>
      <c r="D22" s="56">
        <v>35506.1</v>
      </c>
      <c r="E22" s="31" t="s">
        <v>18</v>
      </c>
      <c r="G22" s="51"/>
      <c r="H22" s="54"/>
      <c r="I22" s="54"/>
      <c r="J22" s="54"/>
      <c r="K22" s="54"/>
      <c r="L22" s="51"/>
    </row>
    <row r="23" spans="1:12" x14ac:dyDescent="0.2">
      <c r="A23" s="21"/>
      <c r="B23" s="22" t="s">
        <v>21</v>
      </c>
      <c r="C23" s="29"/>
      <c r="D23" s="57">
        <v>2056367.28</v>
      </c>
      <c r="E23" s="34" t="s">
        <v>64</v>
      </c>
      <c r="G23" s="51"/>
      <c r="H23" s="54"/>
      <c r="I23" s="54"/>
      <c r="J23" s="54"/>
      <c r="K23" s="54"/>
      <c r="L23" s="51"/>
    </row>
    <row r="24" spans="1:12" x14ac:dyDescent="0.2">
      <c r="A24" s="21"/>
      <c r="B24" s="16" t="s">
        <v>55</v>
      </c>
      <c r="C24" s="28"/>
      <c r="D24" s="56">
        <v>970954</v>
      </c>
      <c r="E24" s="31" t="s">
        <v>23</v>
      </c>
      <c r="G24" s="51"/>
      <c r="H24" s="54"/>
      <c r="I24" s="54"/>
      <c r="J24" s="54"/>
      <c r="K24" s="54"/>
      <c r="L24" s="51"/>
    </row>
    <row r="25" spans="1:12" x14ac:dyDescent="0.2">
      <c r="A25" s="21"/>
      <c r="B25" s="16" t="s">
        <v>16</v>
      </c>
      <c r="C25" s="28"/>
      <c r="D25" s="56"/>
      <c r="E25" s="31"/>
      <c r="G25" s="51"/>
      <c r="H25" s="54"/>
      <c r="I25" s="54"/>
      <c r="J25" s="54"/>
      <c r="K25" s="54"/>
      <c r="L25" s="51"/>
    </row>
    <row r="26" spans="1:12" x14ac:dyDescent="0.2">
      <c r="A26" s="21"/>
      <c r="B26" s="16" t="s">
        <v>22</v>
      </c>
      <c r="C26" s="28"/>
      <c r="D26" s="56">
        <v>60</v>
      </c>
      <c r="E26" s="31" t="s">
        <v>23</v>
      </c>
      <c r="G26" s="51"/>
      <c r="H26" s="52"/>
      <c r="I26" s="52"/>
      <c r="J26" s="52"/>
      <c r="K26" s="55"/>
      <c r="L26" s="51"/>
    </row>
    <row r="27" spans="1:12" x14ac:dyDescent="0.2">
      <c r="A27" s="21"/>
      <c r="B27" s="16"/>
      <c r="C27" s="28"/>
      <c r="D27" s="56"/>
      <c r="E27" s="31"/>
      <c r="G27" s="51"/>
      <c r="H27" s="51"/>
      <c r="I27" s="51"/>
      <c r="J27" s="51"/>
      <c r="K27" s="54"/>
      <c r="L27" s="51"/>
    </row>
    <row r="28" spans="1:12" ht="33.75" x14ac:dyDescent="0.2">
      <c r="A28" s="21"/>
      <c r="B28" s="16" t="s">
        <v>24</v>
      </c>
      <c r="C28" s="28"/>
      <c r="D28" s="56">
        <v>9020151.6199999992</v>
      </c>
      <c r="E28" s="34" t="s">
        <v>25</v>
      </c>
      <c r="G28" s="51"/>
      <c r="H28" s="58"/>
      <c r="I28" s="51"/>
      <c r="J28" s="51"/>
      <c r="K28" s="54"/>
      <c r="L28" s="51"/>
    </row>
    <row r="29" spans="1:12" ht="33.75" x14ac:dyDescent="0.2">
      <c r="A29" s="21"/>
      <c r="B29" s="16" t="s">
        <v>26</v>
      </c>
      <c r="C29" s="28"/>
      <c r="D29" s="56">
        <v>28162427.559999999</v>
      </c>
      <c r="E29" s="34" t="s">
        <v>25</v>
      </c>
      <c r="G29" s="51"/>
      <c r="H29" s="51"/>
      <c r="I29" s="51"/>
      <c r="J29" s="51"/>
      <c r="K29" s="52"/>
      <c r="L29" s="51"/>
    </row>
    <row r="30" spans="1:12" x14ac:dyDescent="0.2">
      <c r="A30" s="21"/>
      <c r="B30" s="16"/>
      <c r="C30" s="28"/>
      <c r="D30" s="56"/>
      <c r="E30" s="34"/>
      <c r="G30" s="51"/>
      <c r="H30" s="51"/>
      <c r="I30" s="51"/>
      <c r="J30" s="51"/>
      <c r="K30" s="51"/>
      <c r="L30" s="51"/>
    </row>
    <row r="31" spans="1:12" x14ac:dyDescent="0.2">
      <c r="A31" s="21"/>
      <c r="B31" s="16"/>
      <c r="C31" s="28"/>
      <c r="D31" s="56"/>
      <c r="E31" s="34"/>
      <c r="G31" s="51"/>
      <c r="H31" s="51"/>
      <c r="I31" s="51"/>
      <c r="J31" s="51"/>
      <c r="K31" s="51"/>
      <c r="L31" s="51"/>
    </row>
    <row r="32" spans="1:12" ht="22.5" x14ac:dyDescent="0.2">
      <c r="A32" s="15"/>
      <c r="B32" s="16" t="s">
        <v>27</v>
      </c>
      <c r="C32" s="28"/>
      <c r="D32" s="56">
        <v>586545.5</v>
      </c>
      <c r="E32" s="34" t="s">
        <v>62</v>
      </c>
      <c r="G32" s="51"/>
      <c r="H32" s="51"/>
      <c r="I32" s="51"/>
      <c r="J32" s="51"/>
      <c r="K32" s="54"/>
      <c r="L32" s="51"/>
    </row>
    <row r="33" spans="1:12" x14ac:dyDescent="0.2">
      <c r="A33" s="15"/>
      <c r="B33" s="16" t="s">
        <v>58</v>
      </c>
      <c r="C33" s="28"/>
      <c r="D33" s="56">
        <v>613.42999999999995</v>
      </c>
      <c r="E33" s="34" t="s">
        <v>57</v>
      </c>
      <c r="G33" s="51"/>
      <c r="H33" s="51"/>
      <c r="I33" s="51"/>
      <c r="J33" s="51"/>
      <c r="K33" s="54"/>
      <c r="L33" s="51"/>
    </row>
    <row r="34" spans="1:12" ht="56.25" x14ac:dyDescent="0.2">
      <c r="A34" s="15"/>
      <c r="B34" s="16" t="s">
        <v>54</v>
      </c>
      <c r="D34" s="41">
        <v>62945.85</v>
      </c>
      <c r="E34" s="38" t="s">
        <v>63</v>
      </c>
      <c r="G34" s="51"/>
      <c r="H34" s="51"/>
      <c r="I34" s="51"/>
      <c r="J34" s="51"/>
      <c r="K34" s="54"/>
      <c r="L34" s="51"/>
    </row>
    <row r="35" spans="1:12" ht="33.75" x14ac:dyDescent="0.2">
      <c r="A35" s="15"/>
      <c r="B35" s="16" t="s">
        <v>51</v>
      </c>
      <c r="C35" s="28"/>
      <c r="D35" s="41">
        <v>846819.31</v>
      </c>
      <c r="E35" s="34" t="s">
        <v>56</v>
      </c>
      <c r="G35" s="51"/>
      <c r="H35" s="51"/>
      <c r="I35" s="51"/>
      <c r="J35" s="51"/>
      <c r="K35" s="54"/>
      <c r="L35" s="51"/>
    </row>
    <row r="36" spans="1:12" x14ac:dyDescent="0.2">
      <c r="A36" s="15"/>
      <c r="B36" s="16"/>
      <c r="C36" s="28"/>
      <c r="D36" s="41"/>
      <c r="E36" s="31"/>
      <c r="G36" s="51"/>
      <c r="H36" s="51"/>
      <c r="I36" s="51"/>
      <c r="J36" s="51"/>
      <c r="K36" s="54"/>
      <c r="L36" s="51"/>
    </row>
    <row r="37" spans="1:12" x14ac:dyDescent="0.2">
      <c r="A37" s="15"/>
      <c r="B37" s="16"/>
      <c r="C37" s="28"/>
      <c r="D37" s="41"/>
      <c r="E37" s="31"/>
      <c r="G37" s="51"/>
      <c r="H37" s="51"/>
      <c r="I37" s="51"/>
      <c r="J37" s="51"/>
      <c r="K37" s="54"/>
      <c r="L37" s="51"/>
    </row>
    <row r="38" spans="1:12" x14ac:dyDescent="0.2">
      <c r="A38" s="15"/>
      <c r="B38" s="16"/>
      <c r="C38" s="28"/>
      <c r="D38" s="41"/>
      <c r="E38" s="31"/>
      <c r="G38" s="51"/>
      <c r="H38" s="51"/>
      <c r="I38" s="51"/>
      <c r="J38" s="51"/>
      <c r="K38" s="52"/>
      <c r="L38" s="51"/>
    </row>
    <row r="39" spans="1:12" x14ac:dyDescent="0.2">
      <c r="A39" s="15">
        <v>41502</v>
      </c>
      <c r="B39" s="24" t="s">
        <v>59</v>
      </c>
      <c r="C39" s="32">
        <v>3166764</v>
      </c>
      <c r="D39" s="42">
        <f>D40+D42</f>
        <v>3916405.29</v>
      </c>
      <c r="E39" s="35"/>
      <c r="G39" s="51"/>
      <c r="H39" s="51"/>
      <c r="I39" s="51"/>
      <c r="J39" s="51"/>
      <c r="K39" s="54"/>
      <c r="L39" s="51"/>
    </row>
    <row r="40" spans="1:12" ht="33.75" x14ac:dyDescent="0.2">
      <c r="A40" s="15"/>
      <c r="B40" s="16" t="s">
        <v>29</v>
      </c>
      <c r="C40" s="28">
        <v>2891766</v>
      </c>
      <c r="D40" s="41">
        <v>2546588.44</v>
      </c>
      <c r="E40" s="34" t="s">
        <v>25</v>
      </c>
      <c r="G40" s="51"/>
      <c r="H40" s="51"/>
      <c r="I40" s="51"/>
      <c r="J40" s="51"/>
      <c r="K40" s="54"/>
      <c r="L40" s="51"/>
    </row>
    <row r="41" spans="1:12" x14ac:dyDescent="0.2">
      <c r="A41" s="15"/>
      <c r="B41" s="16" t="s">
        <v>30</v>
      </c>
      <c r="C41" s="28">
        <v>274998</v>
      </c>
      <c r="D41" s="41"/>
      <c r="E41" s="34"/>
      <c r="G41" s="51"/>
      <c r="H41" s="51"/>
      <c r="I41" s="51"/>
      <c r="J41" s="51"/>
      <c r="K41" s="52"/>
      <c r="L41" s="51"/>
    </row>
    <row r="42" spans="1:12" x14ac:dyDescent="0.2">
      <c r="A42" s="15"/>
      <c r="B42" s="16" t="s">
        <v>50</v>
      </c>
      <c r="C42" s="28"/>
      <c r="D42" s="41">
        <v>1369816.85</v>
      </c>
      <c r="E42" s="34"/>
      <c r="G42" s="51"/>
      <c r="H42" s="51"/>
      <c r="I42" s="51"/>
      <c r="J42" s="51"/>
      <c r="K42" s="54"/>
      <c r="L42" s="51"/>
    </row>
    <row r="43" spans="1:12" x14ac:dyDescent="0.2">
      <c r="A43" s="49"/>
      <c r="B43" s="49"/>
      <c r="C43" s="49"/>
      <c r="D43" s="50"/>
      <c r="E43" s="49"/>
      <c r="G43" s="51"/>
      <c r="H43" s="51"/>
      <c r="I43" s="51"/>
      <c r="J43" s="51"/>
      <c r="K43" s="52"/>
      <c r="L43" s="51"/>
    </row>
    <row r="44" spans="1:12" x14ac:dyDescent="0.2">
      <c r="A44" s="15"/>
      <c r="B44" s="16" t="s">
        <v>16</v>
      </c>
      <c r="C44" s="28"/>
      <c r="D44" s="41"/>
      <c r="E44" s="34"/>
      <c r="G44" s="51"/>
      <c r="H44" s="51"/>
      <c r="I44" s="51"/>
      <c r="J44" s="51"/>
      <c r="K44" s="54"/>
      <c r="L44" s="51"/>
    </row>
    <row r="45" spans="1:12" x14ac:dyDescent="0.2">
      <c r="A45" s="15"/>
      <c r="B45" s="16"/>
      <c r="C45" s="28"/>
      <c r="D45" s="41"/>
      <c r="E45" s="34"/>
      <c r="G45" s="51"/>
      <c r="H45" s="51"/>
      <c r="I45" s="51"/>
      <c r="J45" s="51"/>
      <c r="K45" s="54"/>
      <c r="L45" s="51"/>
    </row>
    <row r="46" spans="1:12" x14ac:dyDescent="0.2">
      <c r="A46" s="15"/>
      <c r="B46" s="19" t="s">
        <v>31</v>
      </c>
      <c r="C46" s="32">
        <f>C18+C39</f>
        <v>44099982</v>
      </c>
      <c r="D46" s="42">
        <f>D18+D39</f>
        <v>45974569.539999999</v>
      </c>
      <c r="E46" s="34"/>
      <c r="G46" s="51"/>
      <c r="H46" s="51"/>
      <c r="I46" s="51"/>
      <c r="J46" s="51"/>
      <c r="K46" s="54"/>
      <c r="L46" s="51"/>
    </row>
    <row r="47" spans="1:12" x14ac:dyDescent="0.2">
      <c r="A47" s="15"/>
      <c r="B47" s="10"/>
      <c r="C47" s="28"/>
      <c r="D47" s="41"/>
      <c r="E47" s="31"/>
      <c r="G47" s="51"/>
      <c r="H47" s="51"/>
      <c r="I47" s="51"/>
      <c r="J47" s="51"/>
      <c r="K47" s="52"/>
      <c r="L47" s="51"/>
    </row>
    <row r="48" spans="1:12" x14ac:dyDescent="0.2">
      <c r="A48" s="15"/>
      <c r="B48" s="10"/>
      <c r="C48" s="28"/>
      <c r="D48" s="41"/>
      <c r="E48" s="31"/>
      <c r="G48" s="51"/>
      <c r="H48" s="51"/>
      <c r="I48" s="51"/>
      <c r="J48" s="51"/>
      <c r="K48" s="52"/>
      <c r="L48" s="51"/>
    </row>
    <row r="49" spans="1:12" x14ac:dyDescent="0.2">
      <c r="G49" s="51"/>
      <c r="H49" s="51"/>
      <c r="I49" s="51"/>
      <c r="J49" s="51"/>
      <c r="K49" s="52"/>
      <c r="L49" s="51"/>
    </row>
    <row r="50" spans="1:12" x14ac:dyDescent="0.2">
      <c r="G50" s="51"/>
      <c r="H50" s="51"/>
      <c r="I50" s="51"/>
      <c r="J50" s="51"/>
      <c r="K50" s="52"/>
      <c r="L50" s="51"/>
    </row>
    <row r="51" spans="1:12" x14ac:dyDescent="0.2">
      <c r="G51" s="51"/>
      <c r="H51" s="51"/>
      <c r="I51" s="51"/>
      <c r="J51" s="51"/>
      <c r="K51" s="52"/>
      <c r="L51" s="51"/>
    </row>
    <row r="52" spans="1:12" x14ac:dyDescent="0.2">
      <c r="A52" s="11"/>
      <c r="B52" s="25"/>
      <c r="C52" s="26"/>
      <c r="D52" s="45"/>
      <c r="E52" s="14"/>
      <c r="G52" s="51"/>
      <c r="H52" s="51"/>
      <c r="I52" s="51"/>
      <c r="J52" s="51"/>
      <c r="K52" s="54"/>
      <c r="L52" s="51"/>
    </row>
    <row r="53" spans="1:12" ht="22.5" x14ac:dyDescent="0.2">
      <c r="A53" s="11">
        <v>42000</v>
      </c>
      <c r="B53" s="25" t="s">
        <v>32</v>
      </c>
      <c r="C53" s="36"/>
      <c r="D53" s="44"/>
      <c r="E53" s="37"/>
      <c r="G53" s="51"/>
      <c r="H53" s="51"/>
      <c r="I53" s="51"/>
      <c r="J53" s="51"/>
      <c r="K53" s="54"/>
      <c r="L53" s="51"/>
    </row>
    <row r="54" spans="1:12" x14ac:dyDescent="0.2">
      <c r="A54" s="15"/>
      <c r="B54" s="25"/>
      <c r="C54" s="13"/>
      <c r="D54" s="40"/>
      <c r="E54" s="14"/>
      <c r="G54" s="51"/>
      <c r="H54" s="51"/>
      <c r="I54" s="51"/>
      <c r="J54" s="51"/>
      <c r="K54" s="54"/>
      <c r="L54" s="51"/>
    </row>
    <row r="55" spans="1:12" x14ac:dyDescent="0.2">
      <c r="A55" s="11">
        <v>43000</v>
      </c>
      <c r="B55" s="25" t="s">
        <v>33</v>
      </c>
      <c r="C55" s="26"/>
      <c r="D55" s="45"/>
      <c r="E55" s="14"/>
      <c r="G55" s="51"/>
      <c r="H55" s="51"/>
      <c r="I55" s="51"/>
      <c r="J55" s="51"/>
      <c r="K55" s="55"/>
      <c r="L55" s="51"/>
    </row>
    <row r="56" spans="1:12" x14ac:dyDescent="0.2">
      <c r="A56" s="11"/>
      <c r="B56" s="25"/>
      <c r="C56" s="26"/>
      <c r="D56" s="45"/>
      <c r="E56" s="14"/>
      <c r="G56" s="51"/>
      <c r="H56" s="51"/>
      <c r="I56" s="51"/>
      <c r="J56" s="51"/>
      <c r="K56" s="55"/>
      <c r="L56" s="51"/>
    </row>
    <row r="57" spans="1:12" x14ac:dyDescent="0.2">
      <c r="A57" s="11"/>
      <c r="B57" s="25"/>
      <c r="C57" s="26"/>
      <c r="D57" s="45"/>
      <c r="E57" s="14"/>
      <c r="G57" s="51"/>
      <c r="H57" s="51"/>
      <c r="I57" s="51"/>
      <c r="J57" s="51"/>
      <c r="K57" s="55"/>
      <c r="L57" s="51"/>
    </row>
    <row r="58" spans="1:12" x14ac:dyDescent="0.2">
      <c r="A58" s="11"/>
      <c r="B58" s="25"/>
      <c r="C58" s="26"/>
      <c r="D58" s="45"/>
      <c r="E58" s="14"/>
      <c r="G58" s="51"/>
      <c r="H58" s="51"/>
      <c r="I58" s="51"/>
      <c r="J58" s="51"/>
      <c r="K58" s="55"/>
      <c r="L58" s="51"/>
    </row>
    <row r="59" spans="1:12" x14ac:dyDescent="0.2">
      <c r="A59" s="14"/>
      <c r="B59" s="14"/>
      <c r="C59" s="13"/>
      <c r="D59" s="40"/>
      <c r="E59" s="14"/>
      <c r="G59" s="51"/>
      <c r="H59" s="51"/>
      <c r="I59" s="51"/>
      <c r="J59" s="51"/>
      <c r="K59" s="55"/>
      <c r="L59" s="51"/>
    </row>
    <row r="60" spans="1:12" x14ac:dyDescent="0.2">
      <c r="A60" s="11">
        <v>44000</v>
      </c>
      <c r="B60" s="25" t="s">
        <v>34</v>
      </c>
      <c r="C60" s="26"/>
      <c r="D60" s="45"/>
      <c r="E60" s="14"/>
      <c r="G60" s="51"/>
      <c r="H60" s="51"/>
      <c r="I60" s="51"/>
      <c r="J60" s="51"/>
      <c r="K60" s="52"/>
      <c r="L60" s="51"/>
    </row>
    <row r="61" spans="1:12" x14ac:dyDescent="0.2">
      <c r="A61" s="14"/>
      <c r="B61" s="14"/>
      <c r="C61" s="13"/>
      <c r="D61" s="40"/>
      <c r="E61" s="14"/>
      <c r="G61" s="51"/>
      <c r="H61" s="51"/>
      <c r="I61" s="51"/>
      <c r="J61" s="51"/>
      <c r="K61" s="54"/>
      <c r="L61" s="51"/>
    </row>
    <row r="62" spans="1:12" ht="22.5" x14ac:dyDescent="0.2">
      <c r="A62" s="8">
        <v>44101</v>
      </c>
      <c r="B62" s="10" t="s">
        <v>35</v>
      </c>
      <c r="C62" s="17">
        <v>165000</v>
      </c>
      <c r="D62" s="46">
        <v>275000</v>
      </c>
      <c r="E62" s="23" t="s">
        <v>65</v>
      </c>
      <c r="G62" s="51"/>
      <c r="H62" s="51"/>
      <c r="I62" s="51"/>
      <c r="J62" s="51"/>
      <c r="K62" s="52"/>
      <c r="L62" s="51"/>
    </row>
    <row r="63" spans="1:12" x14ac:dyDescent="0.2">
      <c r="A63" s="8"/>
      <c r="B63" s="10" t="s">
        <v>16</v>
      </c>
      <c r="C63" s="17">
        <v>1350000</v>
      </c>
      <c r="D63" s="46">
        <v>450268.42</v>
      </c>
      <c r="E63" s="23" t="s">
        <v>23</v>
      </c>
      <c r="G63" s="51"/>
      <c r="H63" s="51"/>
      <c r="I63" s="51"/>
      <c r="J63" s="51"/>
      <c r="K63" s="54"/>
      <c r="L63" s="51"/>
    </row>
    <row r="64" spans="1:12" x14ac:dyDescent="0.2">
      <c r="A64" s="8"/>
      <c r="B64" s="10" t="s">
        <v>36</v>
      </c>
      <c r="C64" s="17"/>
      <c r="D64" s="46">
        <v>52430.79</v>
      </c>
      <c r="E64" s="23" t="s">
        <v>23</v>
      </c>
      <c r="G64" s="51"/>
      <c r="H64" s="51"/>
      <c r="I64" s="51"/>
      <c r="J64" s="51"/>
      <c r="K64" s="54"/>
      <c r="L64" s="51"/>
    </row>
    <row r="65" spans="1:12" x14ac:dyDescent="0.2">
      <c r="A65" s="8"/>
      <c r="B65" s="10" t="s">
        <v>50</v>
      </c>
      <c r="C65" s="17"/>
      <c r="D65" s="46">
        <v>68600</v>
      </c>
      <c r="E65" s="23" t="s">
        <v>23</v>
      </c>
      <c r="G65" s="51"/>
      <c r="H65" s="51"/>
      <c r="I65" s="51"/>
      <c r="J65" s="51"/>
      <c r="K65" s="59"/>
      <c r="L65" s="51"/>
    </row>
    <row r="66" spans="1:12" x14ac:dyDescent="0.2">
      <c r="A66" s="8"/>
      <c r="B66" s="10" t="s">
        <v>28</v>
      </c>
      <c r="C66" s="17"/>
      <c r="G66" s="51"/>
      <c r="H66" s="51"/>
      <c r="I66" s="51"/>
      <c r="J66" s="51"/>
      <c r="K66" s="60"/>
      <c r="L66" s="51"/>
    </row>
    <row r="67" spans="1:12" x14ac:dyDescent="0.2">
      <c r="A67" s="10"/>
      <c r="B67" s="27" t="s">
        <v>37</v>
      </c>
      <c r="C67" s="17"/>
      <c r="D67" s="46">
        <v>4341.24</v>
      </c>
      <c r="E67" s="23" t="s">
        <v>23</v>
      </c>
      <c r="G67" s="51"/>
      <c r="H67" s="51"/>
      <c r="I67" s="51"/>
      <c r="J67" s="51"/>
      <c r="K67" s="59"/>
      <c r="L67" s="51"/>
    </row>
    <row r="68" spans="1:12" x14ac:dyDescent="0.2">
      <c r="A68" s="10"/>
      <c r="B68" s="27" t="s">
        <v>38</v>
      </c>
      <c r="C68" s="17"/>
      <c r="D68" s="46"/>
      <c r="E68" s="23"/>
      <c r="G68" s="51"/>
      <c r="H68" s="51"/>
      <c r="I68" s="51"/>
      <c r="J68" s="51"/>
      <c r="K68" s="60"/>
      <c r="L68" s="51"/>
    </row>
    <row r="69" spans="1:12" x14ac:dyDescent="0.2">
      <c r="A69" s="10"/>
      <c r="B69" s="27" t="s">
        <v>52</v>
      </c>
      <c r="C69" s="17"/>
      <c r="D69" s="46"/>
      <c r="E69" s="23"/>
      <c r="G69" s="51"/>
      <c r="H69" s="51"/>
      <c r="I69" s="51"/>
      <c r="J69" s="51"/>
      <c r="K69" s="54"/>
      <c r="L69" s="51"/>
    </row>
    <row r="70" spans="1:12" x14ac:dyDescent="0.2">
      <c r="A70" s="10"/>
      <c r="B70" s="27" t="s">
        <v>39</v>
      </c>
      <c r="C70" s="17"/>
      <c r="D70" s="46"/>
      <c r="E70" s="23"/>
      <c r="G70" s="51"/>
      <c r="H70" s="51"/>
      <c r="I70" s="51"/>
      <c r="J70" s="51"/>
      <c r="K70" s="54"/>
      <c r="L70" s="51"/>
    </row>
    <row r="71" spans="1:12" x14ac:dyDescent="0.2">
      <c r="A71" s="10"/>
      <c r="B71" s="27" t="s">
        <v>40</v>
      </c>
      <c r="C71" s="17">
        <v>60000</v>
      </c>
      <c r="D71" s="46"/>
      <c r="E71" s="10"/>
      <c r="G71" s="51"/>
      <c r="H71" s="51"/>
      <c r="I71" s="51"/>
      <c r="J71" s="51"/>
      <c r="K71" s="54"/>
      <c r="L71" s="51"/>
    </row>
    <row r="72" spans="1:12" x14ac:dyDescent="0.2">
      <c r="A72" s="10"/>
      <c r="B72" s="27" t="s">
        <v>41</v>
      </c>
      <c r="C72" s="17"/>
      <c r="D72" s="47">
        <v>16600.189999999999</v>
      </c>
      <c r="E72" s="23" t="s">
        <v>23</v>
      </c>
      <c r="G72" s="51"/>
      <c r="H72" s="51"/>
      <c r="I72" s="51"/>
      <c r="J72" s="51"/>
      <c r="K72" s="54"/>
      <c r="L72" s="51"/>
    </row>
    <row r="73" spans="1:12" x14ac:dyDescent="0.2">
      <c r="A73" s="10"/>
      <c r="B73" s="27" t="s">
        <v>53</v>
      </c>
      <c r="C73" s="17"/>
      <c r="D73" s="41">
        <v>12000</v>
      </c>
      <c r="E73" s="23" t="s">
        <v>23</v>
      </c>
      <c r="G73" s="51"/>
      <c r="H73" s="51"/>
      <c r="I73" s="51"/>
      <c r="J73" s="51"/>
      <c r="K73" s="54"/>
      <c r="L73" s="51"/>
    </row>
    <row r="74" spans="1:12" x14ac:dyDescent="0.2">
      <c r="A74" s="10"/>
      <c r="B74" s="19" t="s">
        <v>42</v>
      </c>
      <c r="C74" s="20">
        <f>SUM(C62:C73)</f>
        <v>1575000</v>
      </c>
      <c r="D74" s="48">
        <f>SUM(D62:D73)</f>
        <v>879240.6399999999</v>
      </c>
      <c r="E74" s="10"/>
      <c r="G74" s="51"/>
      <c r="H74" s="51"/>
      <c r="I74" s="51"/>
      <c r="J74" s="51"/>
      <c r="K74" s="54"/>
      <c r="L74" s="51"/>
    </row>
    <row r="75" spans="1:12" x14ac:dyDescent="0.2">
      <c r="A75" s="10"/>
      <c r="B75" s="10"/>
      <c r="C75" s="17"/>
      <c r="D75" s="47"/>
      <c r="E75" s="10"/>
      <c r="G75" s="51"/>
      <c r="H75" s="51"/>
      <c r="I75" s="51"/>
      <c r="J75" s="51"/>
      <c r="K75" s="54"/>
      <c r="L75" s="51"/>
    </row>
    <row r="76" spans="1:12" x14ac:dyDescent="0.2">
      <c r="A76" s="24">
        <v>44102</v>
      </c>
      <c r="B76" s="27" t="s">
        <v>39</v>
      </c>
      <c r="C76" s="17"/>
      <c r="D76" s="47"/>
      <c r="E76" s="10"/>
      <c r="G76" s="51"/>
      <c r="H76" s="51"/>
      <c r="I76" s="51"/>
      <c r="J76" s="51"/>
      <c r="K76" s="54"/>
      <c r="L76" s="51"/>
    </row>
    <row r="77" spans="1:12" x14ac:dyDescent="0.2">
      <c r="A77" s="8"/>
      <c r="B77" s="10" t="s">
        <v>53</v>
      </c>
      <c r="C77" s="17"/>
      <c r="D77" s="47"/>
      <c r="E77" s="10"/>
      <c r="G77" s="51"/>
      <c r="H77" s="51"/>
      <c r="I77" s="51"/>
      <c r="J77" s="51"/>
      <c r="K77" s="54"/>
      <c r="L77" s="51"/>
    </row>
    <row r="78" spans="1:12" x14ac:dyDescent="0.2">
      <c r="A78" s="8"/>
      <c r="B78" s="10"/>
      <c r="C78" s="17"/>
      <c r="D78" s="47"/>
      <c r="E78" s="10"/>
      <c r="G78" s="51"/>
      <c r="H78" s="51"/>
      <c r="I78" s="51"/>
      <c r="J78" s="51"/>
      <c r="K78" s="54"/>
      <c r="L78" s="51"/>
    </row>
    <row r="79" spans="1:12" x14ac:dyDescent="0.2">
      <c r="A79" s="8"/>
      <c r="B79" s="19" t="s">
        <v>43</v>
      </c>
      <c r="C79" s="20">
        <v>0</v>
      </c>
      <c r="D79" s="48"/>
      <c r="E79" s="10"/>
      <c r="G79" s="51"/>
      <c r="H79" s="51"/>
      <c r="I79" s="51"/>
      <c r="J79" s="51"/>
      <c r="K79" s="54"/>
      <c r="L79" s="51"/>
    </row>
    <row r="80" spans="1:12" x14ac:dyDescent="0.2">
      <c r="A80" s="10"/>
      <c r="B80" s="10"/>
      <c r="C80" s="17"/>
      <c r="D80" s="47"/>
      <c r="E80" s="10"/>
      <c r="G80" s="51"/>
      <c r="H80" s="51"/>
      <c r="I80" s="51"/>
      <c r="J80" s="51"/>
      <c r="K80" s="54"/>
      <c r="L80" s="51"/>
    </row>
    <row r="81" spans="1:12" x14ac:dyDescent="0.2">
      <c r="A81" s="8">
        <v>44201</v>
      </c>
      <c r="B81" s="10"/>
      <c r="C81" s="17"/>
      <c r="D81" s="47"/>
      <c r="E81" s="10"/>
      <c r="G81" s="51"/>
      <c r="H81" s="51"/>
      <c r="I81" s="51"/>
      <c r="J81" s="51"/>
      <c r="K81" s="54"/>
      <c r="L81" s="51"/>
    </row>
    <row r="82" spans="1:12" x14ac:dyDescent="0.2">
      <c r="A82" s="8"/>
      <c r="B82" s="10"/>
      <c r="C82" s="17"/>
      <c r="D82" s="47"/>
      <c r="E82" s="10"/>
      <c r="G82" s="51"/>
      <c r="H82" s="51"/>
      <c r="I82" s="51"/>
      <c r="J82" s="51"/>
      <c r="K82" s="54"/>
      <c r="L82" s="51"/>
    </row>
    <row r="83" spans="1:12" x14ac:dyDescent="0.2">
      <c r="A83" s="8"/>
      <c r="B83" s="19" t="s">
        <v>44</v>
      </c>
      <c r="C83" s="20">
        <v>0</v>
      </c>
      <c r="D83" s="48"/>
      <c r="E83" s="10"/>
      <c r="G83" s="51"/>
      <c r="H83" s="51"/>
      <c r="I83" s="51"/>
      <c r="J83" s="51"/>
      <c r="K83" s="54"/>
      <c r="L83" s="51"/>
    </row>
    <row r="84" spans="1:12" x14ac:dyDescent="0.2">
      <c r="A84" s="8"/>
      <c r="B84" s="19"/>
      <c r="C84" s="20"/>
      <c r="D84" s="48"/>
      <c r="E84" s="10"/>
      <c r="G84" s="51"/>
      <c r="H84" s="51"/>
      <c r="I84" s="51"/>
      <c r="J84" s="51"/>
      <c r="K84" s="54"/>
      <c r="L84" s="51"/>
    </row>
    <row r="85" spans="1:12" x14ac:dyDescent="0.2">
      <c r="A85" s="8"/>
      <c r="B85" s="10"/>
      <c r="C85" s="17"/>
      <c r="D85" s="47"/>
      <c r="E85" s="10"/>
      <c r="G85" s="51"/>
      <c r="H85" s="51"/>
      <c r="I85" s="51"/>
      <c r="J85" s="51"/>
      <c r="K85" s="54"/>
      <c r="L85" s="51"/>
    </row>
    <row r="86" spans="1:12" x14ac:dyDescent="0.2">
      <c r="A86" s="8">
        <v>44204</v>
      </c>
      <c r="B86" s="10" t="s">
        <v>16</v>
      </c>
      <c r="C86" s="17"/>
      <c r="D86" s="47"/>
      <c r="E86" s="23"/>
      <c r="G86" s="51"/>
      <c r="H86" s="51"/>
      <c r="I86" s="51"/>
      <c r="J86" s="51"/>
      <c r="K86" s="54"/>
      <c r="L86" s="51"/>
    </row>
    <row r="87" spans="1:12" x14ac:dyDescent="0.2">
      <c r="A87" s="8"/>
      <c r="B87" s="10" t="s">
        <v>38</v>
      </c>
      <c r="C87" s="17"/>
      <c r="D87" s="47"/>
      <c r="E87" s="23"/>
      <c r="G87" s="51"/>
      <c r="H87" s="51"/>
      <c r="I87" s="51"/>
      <c r="J87" s="51"/>
      <c r="K87" s="54"/>
      <c r="L87" s="51"/>
    </row>
    <row r="88" spans="1:12" x14ac:dyDescent="0.2">
      <c r="A88" s="8"/>
      <c r="B88" s="10" t="s">
        <v>41</v>
      </c>
      <c r="C88" s="17">
        <v>225000</v>
      </c>
      <c r="D88" s="47"/>
      <c r="E88" s="23"/>
      <c r="G88" s="51"/>
      <c r="H88" s="51"/>
      <c r="I88" s="51"/>
      <c r="J88" s="51"/>
      <c r="K88" s="54"/>
      <c r="L88" s="51"/>
    </row>
    <row r="89" spans="1:12" x14ac:dyDescent="0.2">
      <c r="A89" s="8"/>
      <c r="B89" s="10"/>
      <c r="C89" s="17"/>
      <c r="D89" s="47"/>
      <c r="E89" s="10"/>
      <c r="G89" s="51"/>
      <c r="H89" s="51"/>
      <c r="I89" s="51"/>
      <c r="J89" s="51"/>
      <c r="K89" s="54"/>
      <c r="L89" s="51"/>
    </row>
    <row r="90" spans="1:12" x14ac:dyDescent="0.2">
      <c r="A90" s="8"/>
      <c r="B90" s="10"/>
      <c r="C90" s="17"/>
      <c r="D90" s="47"/>
      <c r="E90" s="10"/>
      <c r="G90" s="51"/>
      <c r="H90" s="51"/>
      <c r="I90" s="51"/>
      <c r="J90" s="51"/>
      <c r="K90" s="54"/>
      <c r="L90" s="51"/>
    </row>
    <row r="91" spans="1:12" x14ac:dyDescent="0.2">
      <c r="A91" s="8"/>
      <c r="B91" s="19" t="s">
        <v>45</v>
      </c>
      <c r="C91" s="20">
        <f>SUM(C88:C90)</f>
        <v>225000</v>
      </c>
      <c r="D91" s="48"/>
      <c r="E91" s="10"/>
      <c r="G91" s="51"/>
      <c r="H91" s="51"/>
      <c r="I91" s="51"/>
      <c r="J91" s="51"/>
      <c r="K91" s="54"/>
      <c r="L91" s="51"/>
    </row>
    <row r="92" spans="1:12" x14ac:dyDescent="0.2">
      <c r="A92" s="8"/>
      <c r="B92" s="10"/>
      <c r="C92" s="17"/>
      <c r="D92" s="47"/>
      <c r="E92" s="10"/>
      <c r="G92" s="51"/>
      <c r="H92" s="51"/>
      <c r="I92" s="51"/>
      <c r="J92" s="51"/>
      <c r="K92" s="54"/>
      <c r="L92" s="51"/>
    </row>
    <row r="93" spans="1:12" x14ac:dyDescent="0.2">
      <c r="A93" s="10"/>
      <c r="B93" s="10"/>
      <c r="C93" s="17"/>
      <c r="D93" s="47"/>
      <c r="E93" s="10"/>
      <c r="G93" s="51"/>
      <c r="H93" s="51"/>
      <c r="I93" s="51"/>
      <c r="J93" s="51"/>
      <c r="K93" s="54"/>
      <c r="L93" s="51"/>
    </row>
    <row r="94" spans="1:12" x14ac:dyDescent="0.2">
      <c r="A94" s="11">
        <v>45000</v>
      </c>
      <c r="B94" s="25" t="s">
        <v>46</v>
      </c>
      <c r="C94" s="26"/>
      <c r="D94" s="45"/>
      <c r="E94" s="14"/>
      <c r="G94" s="51"/>
      <c r="H94" s="51"/>
      <c r="I94" s="51"/>
      <c r="J94" s="51"/>
      <c r="K94" s="54"/>
      <c r="L94" s="51"/>
    </row>
    <row r="95" spans="1:12" x14ac:dyDescent="0.2">
      <c r="A95" s="8"/>
      <c r="B95" s="16"/>
      <c r="C95" s="17"/>
      <c r="D95" s="45"/>
      <c r="E95" s="14"/>
      <c r="G95" s="51"/>
      <c r="H95" s="51"/>
      <c r="I95" s="51"/>
      <c r="J95" s="51"/>
      <c r="K95" s="54"/>
      <c r="L95" s="51"/>
    </row>
    <row r="96" spans="1:12" x14ac:dyDescent="0.2">
      <c r="A96" s="8"/>
      <c r="B96" s="16"/>
      <c r="C96" s="17"/>
      <c r="D96" s="45"/>
      <c r="E96" s="14"/>
      <c r="K96" s="30"/>
    </row>
    <row r="97" spans="1:11" ht="22.5" x14ac:dyDescent="0.2">
      <c r="A97" s="11">
        <v>46000</v>
      </c>
      <c r="B97" s="25" t="s">
        <v>47</v>
      </c>
      <c r="C97" s="13"/>
      <c r="D97" s="40"/>
      <c r="E97" s="14"/>
      <c r="K97" s="30"/>
    </row>
    <row r="98" spans="1:11" x14ac:dyDescent="0.2">
      <c r="A98" s="14"/>
      <c r="B98" s="14"/>
      <c r="C98" s="13"/>
      <c r="D98" s="40"/>
      <c r="E98" s="14"/>
      <c r="K98" s="30"/>
    </row>
    <row r="99" spans="1:11" x14ac:dyDescent="0.2">
      <c r="A99" s="14"/>
      <c r="B99" s="14"/>
      <c r="C99" s="13"/>
      <c r="D99" s="40"/>
      <c r="E99" s="14"/>
      <c r="K99" s="30"/>
    </row>
    <row r="100" spans="1:11" x14ac:dyDescent="0.2">
      <c r="A100" s="15" t="s">
        <v>48</v>
      </c>
      <c r="B100" s="11" t="s">
        <v>49</v>
      </c>
      <c r="C100" s="26">
        <f>C16+C46+C74+C91</f>
        <v>49319982</v>
      </c>
      <c r="D100" s="45">
        <f>D46+D74+D16</f>
        <v>50273810.18</v>
      </c>
      <c r="E100" s="14"/>
      <c r="K100" s="30"/>
    </row>
    <row r="101" spans="1:11" x14ac:dyDescent="0.2">
      <c r="K101" s="30"/>
    </row>
    <row r="102" spans="1:11" x14ac:dyDescent="0.2">
      <c r="K102" s="30"/>
    </row>
    <row r="103" spans="1:11" x14ac:dyDescent="0.2">
      <c r="K103" s="30"/>
    </row>
    <row r="104" spans="1:11" x14ac:dyDescent="0.2">
      <c r="K104" s="30"/>
    </row>
    <row r="105" spans="1:11" x14ac:dyDescent="0.2">
      <c r="K105" s="30"/>
    </row>
    <row r="106" spans="1:11" x14ac:dyDescent="0.2">
      <c r="K106" s="30"/>
    </row>
    <row r="107" spans="1:11" x14ac:dyDescent="0.2">
      <c r="K107" s="30"/>
    </row>
    <row r="108" spans="1:11" x14ac:dyDescent="0.2">
      <c r="K108" s="30"/>
    </row>
  </sheetData>
  <mergeCells count="5">
    <mergeCell ref="A2:E2"/>
    <mergeCell ref="A3:E3"/>
    <mergeCell ref="A4:E4"/>
    <mergeCell ref="C8:D8"/>
    <mergeCell ref="A5:E5"/>
  </mergeCells>
  <pageMargins left="0.42" right="0" top="0.51181102362204722" bottom="0.31496062992125984" header="0.31496062992125984" footer="0"/>
  <pageSetup scale="85" fitToWidth="2" fitToHeight="2" orientation="portrait" horizontalDpi="4294967293" verticalDpi="4294967293" r:id="rId1"/>
  <headerFooter>
    <oddHeader>&amp;RHOJA  &amp;P  DE 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Abril-Junio 2017</vt:lpstr>
      <vt:lpstr>'Abril-Junio 2017'!Títulos_a_imprimir</vt:lpstr>
    </vt:vector>
  </TitlesOfParts>
  <Company>Lobillo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Rodolfo</dc:creator>
  <cp:lastModifiedBy>Cecilia</cp:lastModifiedBy>
  <cp:lastPrinted>2017-08-23T21:04:31Z</cp:lastPrinted>
  <dcterms:created xsi:type="dcterms:W3CDTF">2016-08-13T18:38:30Z</dcterms:created>
  <dcterms:modified xsi:type="dcterms:W3CDTF">2017-08-23T21:05:23Z</dcterms:modified>
</cp:coreProperties>
</file>